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стоимость блюд для сайта деревни 2024\"/>
    </mc:Choice>
  </mc:AlternateContent>
  <xr:revisionPtr revIDLastSave="0" documentId="13_ncr:1_{81087FE9-9339-4C84-BF3D-A201BFBFBAC6}" xr6:coauthVersionLast="36" xr6:coauthVersionMax="36" xr10:uidLastSave="{00000000-0000-0000-0000-000000000000}"/>
  <bookViews>
    <workbookView xWindow="390" yWindow="2070" windowWidth="19815" windowHeight="7140" xr2:uid="{00000000-000D-0000-FFFF-FFFF00000000}"/>
  </bookViews>
  <sheets>
    <sheet name="11.09.2024" sheetId="18" r:id="rId1"/>
    <sheet name="12.09.2024" sheetId="21" r:id="rId2"/>
    <sheet name="13.09.2024" sheetId="24" r:id="rId3"/>
  </sheets>
  <calcPr calcId="191029"/>
  <extLst>
    <ext uri="GoogleSheetsCustomDataVersion1">
      <go:sheetsCustomData xmlns:go="http://customooxmlschemas.google.com/" r:id="rId29" roundtripDataSignature="AMtx7miCiOSPTf2Y+Pu9rae3Kio5Um4etg=="/>
    </ext>
  </extLst>
</workbook>
</file>

<file path=xl/calcChain.xml><?xml version="1.0" encoding="utf-8"?>
<calcChain xmlns="http://schemas.openxmlformats.org/spreadsheetml/2006/main">
  <c r="D81" i="18" l="1"/>
  <c r="E81" i="18"/>
  <c r="F81" i="18"/>
  <c r="G81" i="18"/>
  <c r="D68" i="24" l="1"/>
  <c r="E68" i="24"/>
  <c r="F68" i="24"/>
  <c r="G68" i="24"/>
  <c r="O73" i="24" l="1"/>
  <c r="N73" i="24"/>
  <c r="M73" i="24"/>
  <c r="L73" i="24"/>
  <c r="K73" i="24"/>
  <c r="J73" i="24"/>
  <c r="I73" i="24"/>
  <c r="H73" i="24"/>
  <c r="G82" i="24"/>
  <c r="F82" i="24"/>
  <c r="E82" i="24"/>
  <c r="D82" i="24"/>
  <c r="O59" i="24"/>
  <c r="N59" i="24"/>
  <c r="M59" i="24"/>
  <c r="L59" i="24"/>
  <c r="K59" i="24"/>
  <c r="J59" i="24"/>
  <c r="I59" i="24"/>
  <c r="H59" i="24"/>
  <c r="G59" i="24"/>
  <c r="G69" i="24" s="1"/>
  <c r="F59" i="24"/>
  <c r="F69" i="24" s="1"/>
  <c r="E59" i="24"/>
  <c r="E69" i="24" s="1"/>
  <c r="D59" i="24"/>
  <c r="D69" i="24" s="1"/>
  <c r="P52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O48" i="24"/>
  <c r="N48" i="24"/>
  <c r="M48" i="24"/>
  <c r="L48" i="24"/>
  <c r="K48" i="24"/>
  <c r="J48" i="24"/>
  <c r="I48" i="24"/>
  <c r="H48" i="24"/>
  <c r="G38" i="24"/>
  <c r="G48" i="24" s="1"/>
  <c r="F38" i="24"/>
  <c r="F48" i="24" s="1"/>
  <c r="E38" i="24"/>
  <c r="E48" i="24" s="1"/>
  <c r="D38" i="24"/>
  <c r="P31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O20" i="24"/>
  <c r="N20" i="24"/>
  <c r="M20" i="24"/>
  <c r="L20" i="24"/>
  <c r="K20" i="24"/>
  <c r="J20" i="24"/>
  <c r="I20" i="24"/>
  <c r="H20" i="24"/>
  <c r="P18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O78" i="21"/>
  <c r="N78" i="21"/>
  <c r="M78" i="21"/>
  <c r="L78" i="21"/>
  <c r="K78" i="21"/>
  <c r="J78" i="21"/>
  <c r="I78" i="21"/>
  <c r="H78" i="21"/>
  <c r="G78" i="21"/>
  <c r="F78" i="21"/>
  <c r="E78" i="21"/>
  <c r="D78" i="21"/>
  <c r="O66" i="21"/>
  <c r="N66" i="21"/>
  <c r="M66" i="21"/>
  <c r="L66" i="21"/>
  <c r="K66" i="21"/>
  <c r="J66" i="21"/>
  <c r="I66" i="21"/>
  <c r="H66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O56" i="21"/>
  <c r="N56" i="21"/>
  <c r="M56" i="21"/>
  <c r="L56" i="21"/>
  <c r="K56" i="21"/>
  <c r="J56" i="21"/>
  <c r="I56" i="21"/>
  <c r="H56" i="21"/>
  <c r="G56" i="21"/>
  <c r="F56" i="21"/>
  <c r="F66" i="21" s="1"/>
  <c r="E56" i="21"/>
  <c r="D56" i="21"/>
  <c r="D66" i="21" s="1"/>
  <c r="P50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O47" i="21"/>
  <c r="N47" i="21"/>
  <c r="M47" i="21"/>
  <c r="L47" i="21"/>
  <c r="K47" i="21"/>
  <c r="J47" i="21"/>
  <c r="I47" i="21"/>
  <c r="H47" i="21"/>
  <c r="O37" i="21"/>
  <c r="N37" i="21"/>
  <c r="M37" i="21"/>
  <c r="L37" i="21"/>
  <c r="K37" i="21"/>
  <c r="J37" i="21"/>
  <c r="I37" i="21"/>
  <c r="H37" i="21"/>
  <c r="G37" i="21"/>
  <c r="F37" i="21"/>
  <c r="E37" i="21"/>
  <c r="E47" i="21" s="1"/>
  <c r="D37" i="21"/>
  <c r="P29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O19" i="21"/>
  <c r="N19" i="21"/>
  <c r="M19" i="21"/>
  <c r="L19" i="21"/>
  <c r="K19" i="21"/>
  <c r="J19" i="21"/>
  <c r="I19" i="21"/>
  <c r="H19" i="21"/>
  <c r="P17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O81" i="18"/>
  <c r="N81" i="18"/>
  <c r="M81" i="18"/>
  <c r="L81" i="18"/>
  <c r="K81" i="18"/>
  <c r="J81" i="18"/>
  <c r="I81" i="18"/>
  <c r="H81" i="18"/>
  <c r="O67" i="18"/>
  <c r="O68" i="18" s="1"/>
  <c r="N67" i="18"/>
  <c r="N68" i="18" s="1"/>
  <c r="M67" i="18"/>
  <c r="M68" i="18" s="1"/>
  <c r="L67" i="18"/>
  <c r="L68" i="18" s="1"/>
  <c r="K67" i="18"/>
  <c r="K68" i="18" s="1"/>
  <c r="J67" i="18"/>
  <c r="J68" i="18" s="1"/>
  <c r="I67" i="18"/>
  <c r="I68" i="18" s="1"/>
  <c r="H67" i="18"/>
  <c r="H68" i="18" s="1"/>
  <c r="G67" i="18"/>
  <c r="F67" i="18"/>
  <c r="E67" i="18"/>
  <c r="D67" i="18"/>
  <c r="O58" i="18"/>
  <c r="N58" i="18"/>
  <c r="M58" i="18"/>
  <c r="L58" i="18"/>
  <c r="K58" i="18"/>
  <c r="J58" i="18"/>
  <c r="I58" i="18"/>
  <c r="H58" i="18"/>
  <c r="G58" i="18"/>
  <c r="G68" i="18" s="1"/>
  <c r="F58" i="18"/>
  <c r="E58" i="18"/>
  <c r="D58" i="18"/>
  <c r="P51" i="18"/>
  <c r="O46" i="18"/>
  <c r="N46" i="18"/>
  <c r="M46" i="18"/>
  <c r="L46" i="18"/>
  <c r="K46" i="18"/>
  <c r="J46" i="18"/>
  <c r="J47" i="18" s="1"/>
  <c r="I46" i="18"/>
  <c r="H46" i="18"/>
  <c r="G46" i="18"/>
  <c r="F46" i="18"/>
  <c r="E46" i="18"/>
  <c r="D46" i="18"/>
  <c r="O47" i="18"/>
  <c r="N47" i="18"/>
  <c r="M47" i="18"/>
  <c r="L47" i="18"/>
  <c r="K47" i="18"/>
  <c r="I47" i="18"/>
  <c r="H4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P30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O19" i="18"/>
  <c r="N19" i="18"/>
  <c r="M19" i="18"/>
  <c r="L19" i="18"/>
  <c r="K19" i="18"/>
  <c r="J19" i="18"/>
  <c r="I19" i="18"/>
  <c r="H19" i="18"/>
  <c r="P17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F47" i="18" l="1"/>
  <c r="D48" i="24"/>
  <c r="D47" i="18"/>
  <c r="G47" i="21"/>
  <c r="E66" i="21"/>
  <c r="G66" i="21"/>
  <c r="D47" i="21"/>
  <c r="F47" i="21"/>
  <c r="F68" i="18"/>
  <c r="D68" i="18"/>
  <c r="G47" i="18"/>
  <c r="E47" i="18"/>
  <c r="E68" i="18"/>
</calcChain>
</file>

<file path=xl/sharedStrings.xml><?xml version="1.0" encoding="utf-8"?>
<sst xmlns="http://schemas.openxmlformats.org/spreadsheetml/2006/main" count="475" uniqueCount="64">
  <si>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</si>
  <si>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</si>
  <si>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</si>
  <si>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</si>
  <si>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</si>
  <si>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</si>
  <si>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</si>
  <si>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</si>
  <si>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</si>
  <si>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</si>
  <si>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</si>
  <si>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</si>
  <si>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</si>
  <si>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</si>
  <si>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</si>
  <si>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</si>
  <si>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</si>
  <si>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</si>
  <si>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</si>
  <si>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</si>
  <si>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Итого за приём пищи:</t>
  </si>
  <si>
    <t>Чай с сахаром</t>
  </si>
  <si>
    <t>ИТОГО ЗА ДЕНЬ:</t>
  </si>
  <si>
    <t xml:space="preserve">Хлеб пшеничный </t>
  </si>
  <si>
    <t>Курица в соусе томатном</t>
  </si>
  <si>
    <t xml:space="preserve">Хлеб столовый (ржано-пшеничный) </t>
  </si>
  <si>
    <t>Хлеб пшеничный</t>
  </si>
  <si>
    <t>Школьники 7-10 лет</t>
  </si>
  <si>
    <t>Цена</t>
  </si>
  <si>
    <t xml:space="preserve"> Школьники 11-18 лет</t>
  </si>
  <si>
    <t>Итого за прием пищи:</t>
  </si>
  <si>
    <t>ОВЗ Школьники 7-10 лет</t>
  </si>
  <si>
    <t>ОВЗ Школьники 11-18 лет</t>
  </si>
  <si>
    <t>Каша гречневая рассыпчатая</t>
  </si>
  <si>
    <t>Род.Плата</t>
  </si>
  <si>
    <t>Хлеб ржаной</t>
  </si>
  <si>
    <t>Обед</t>
  </si>
  <si>
    <t>Батон нарезной</t>
  </si>
  <si>
    <t>Компот из смеси сухофруктов</t>
  </si>
  <si>
    <t>Борщ с капустой и картофелем</t>
  </si>
  <si>
    <t>Суп картофельный с бобовыми</t>
  </si>
  <si>
    <t>Бутерброд с сыром</t>
  </si>
  <si>
    <t>Сыр твердый порциями</t>
  </si>
  <si>
    <t>Котлета из куры</t>
  </si>
  <si>
    <t>Каша ячневая вязкая</t>
  </si>
  <si>
    <t>Суп молочный с макароннами</t>
  </si>
  <si>
    <t>Какао с молоком (1-й вариант)</t>
  </si>
  <si>
    <t>Плоды свежие (мандарины)</t>
  </si>
  <si>
    <t>Компот из ягод или фруктов</t>
  </si>
  <si>
    <t>14\4</t>
  </si>
  <si>
    <t>Каша ячневая молочная</t>
  </si>
  <si>
    <t>Плоды свежие (яблоко)</t>
  </si>
  <si>
    <t>Суп из овощей с фасолью</t>
  </si>
  <si>
    <t>Пудинг из творога паровой</t>
  </si>
  <si>
    <t>Молоко сгущенное</t>
  </si>
  <si>
    <t>Компот из вишни</t>
  </si>
  <si>
    <t xml:space="preserve">Сыр порциями </t>
  </si>
  <si>
    <t>Каша рисовая молочная</t>
  </si>
  <si>
    <t>Овощи натуральные (помидоры)</t>
  </si>
  <si>
    <t>Компот из яблок и лимона</t>
  </si>
  <si>
    <t>Меню дня___11 сентября 2024___</t>
  </si>
  <si>
    <t>Меню дня___12 сентября 2024 г____</t>
  </si>
  <si>
    <t>Меню дня___13 сентября 2024 г____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</si>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</sst>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₽&quot;_-;\-* #,##0.00\ &quot;₽&quot;_-;_-* &quot;-&quot;??\ &quot;₽&quot;_-;_-@"/>
  </numFmts>
  <fonts count="18">
    <font>
      <sz val="10"/>
      <color rgb="FF000000"/>
      <name val="Arimo"/>
    </font>
    <font>
      <sz val="10"/>
      <color theme="1"/>
      <name val="Arimo"/>
    </font>
    <font>
      <sz val="10"/>
      <name val="Arimo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mo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mo"/>
    </font>
    <font>
      <sz val="14"/>
      <color rgb="FF000000"/>
      <name val="Arimo"/>
    </font>
    <font>
      <sz val="14"/>
      <color theme="1"/>
      <name val="Times New Roman"/>
      <family val="1"/>
      <charset val="204"/>
    </font>
    <font>
      <sz val="14"/>
      <color theme="1"/>
      <name val="Arimo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2" fontId="6" fillId="0" borderId="19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2" xfId="0" applyFont="1" applyBorder="1" applyAlignment="1">
      <alignment wrapText="1"/>
    </xf>
    <xf numFmtId="164" fontId="6" fillId="0" borderId="1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0" fontId="0" fillId="0" borderId="0" xfId="0" applyFont="1" applyAlignment="1"/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/>
    <xf numFmtId="0" fontId="2" fillId="0" borderId="26" xfId="0" applyFont="1" applyBorder="1"/>
    <xf numFmtId="0" fontId="11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2" fontId="12" fillId="0" borderId="19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wrapText="1"/>
    </xf>
    <xf numFmtId="0" fontId="15" fillId="0" borderId="8" xfId="0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2" fontId="12" fillId="0" borderId="25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2" fillId="0" borderId="12" xfId="0" applyFont="1" applyBorder="1" applyAlignment="1">
      <alignment wrapText="1"/>
    </xf>
    <xf numFmtId="164" fontId="12" fillId="0" borderId="30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2" fontId="12" fillId="0" borderId="27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21" xfId="0" applyFont="1" applyBorder="1"/>
    <xf numFmtId="0" fontId="2" fillId="0" borderId="26" xfId="0" applyFont="1" applyBorder="1"/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7" fillId="0" borderId="32" xfId="0" applyFont="1" applyBorder="1" applyAlignment="1">
      <alignment wrapText="1"/>
    </xf>
    <xf numFmtId="0" fontId="17" fillId="0" borderId="32" xfId="0" applyNumberFormat="1" applyFont="1" applyBorder="1" applyAlignment="1">
      <alignment horizontal="center"/>
    </xf>
    <xf numFmtId="2" fontId="17" fillId="0" borderId="32" xfId="0" applyNumberFormat="1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24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5" xfId="0" applyFont="1" applyBorder="1"/>
    <xf numFmtId="1" fontId="6" fillId="0" borderId="0" xfId="0" applyNumberFormat="1" applyFont="1" applyAlignment="1">
      <alignment horizontal="center" vertical="center" wrapText="1"/>
    </xf>
    <xf numFmtId="0" fontId="2" fillId="0" borderId="15" xfId="0" applyFont="1" applyBorder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17" xfId="0" applyFont="1" applyBorder="1"/>
    <xf numFmtId="0" fontId="2" fillId="0" borderId="18" xfId="0" applyFont="1" applyBorder="1"/>
    <xf numFmtId="0" fontId="2" fillId="0" borderId="6" xfId="0" applyFont="1" applyBorder="1"/>
    <xf numFmtId="0" fontId="2" fillId="0" borderId="21" xfId="0" applyFont="1" applyBorder="1"/>
    <xf numFmtId="0" fontId="3" fillId="0" borderId="0" xfId="0" applyFont="1" applyAlignment="1">
      <alignment horizontal="center"/>
    </xf>
    <xf numFmtId="0" fontId="2" fillId="0" borderId="26" xfId="0" applyFont="1" applyBorder="1"/>
    <xf numFmtId="0" fontId="2" fillId="0" borderId="28" xfId="0" applyFont="1" applyBorder="1"/>
    <xf numFmtId="0" fontId="2" fillId="0" borderId="13" xfId="0" applyFont="1" applyBorder="1"/>
    <xf numFmtId="0" fontId="7" fillId="0" borderId="0" xfId="0" applyFont="1" applyAlignment="1">
      <alignment horizont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wrapText="1"/>
    </xf>
    <xf numFmtId="164" fontId="6" fillId="0" borderId="29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0" fontId="13" fillId="0" borderId="15" xfId="0" applyFont="1" applyBorder="1"/>
    <xf numFmtId="0" fontId="15" fillId="0" borderId="0" xfId="0" applyFont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3" fillId="0" borderId="17" xfId="0" applyFont="1" applyBorder="1"/>
    <xf numFmtId="0" fontId="12" fillId="0" borderId="2" xfId="0" applyFont="1" applyBorder="1" applyAlignment="1">
      <alignment horizontal="center" vertical="center" wrapText="1"/>
    </xf>
    <xf numFmtId="0" fontId="13" fillId="0" borderId="18" xfId="0" applyFont="1" applyBorder="1"/>
    <xf numFmtId="1" fontId="12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/>
    <xf numFmtId="2" fontId="12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5" xfId="0" applyFont="1" applyBorder="1"/>
    <xf numFmtId="164" fontId="12" fillId="0" borderId="16" xfId="0" applyNumberFormat="1" applyFont="1" applyBorder="1" applyAlignment="1">
      <alignment horizontal="center" vertical="center" wrapText="1"/>
    </xf>
    <xf numFmtId="0" fontId="13" fillId="0" borderId="21" xfId="0" applyFont="1" applyBorder="1"/>
    <xf numFmtId="0" fontId="13" fillId="0" borderId="6" xfId="0" applyFont="1" applyBorder="1"/>
    <xf numFmtId="164" fontId="12" fillId="0" borderId="2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/>
    </xf>
    <xf numFmtId="0" fontId="13" fillId="0" borderId="22" xfId="0" applyFont="1" applyBorder="1"/>
    <xf numFmtId="0" fontId="13" fillId="0" borderId="24" xfId="0" applyFont="1" applyBorder="1"/>
    <xf numFmtId="2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164" fontId="12" fillId="0" borderId="2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U23" sqref="U23"/>
    </sheetView>
  </sheetViews>
  <sheetFormatPr defaultColWidth="14.42578125" defaultRowHeight="15" customHeight="1"/>
  <cols>
    <col min="1" max="1" width="17.5703125" customWidth="1"/>
    <col min="2" max="2" width="51.42578125" customWidth="1"/>
    <col min="3" max="3" width="13.28515625" customWidth="1"/>
    <col min="4" max="4" width="15.5703125" customWidth="1"/>
    <col min="5" max="5" width="13.28515625" customWidth="1"/>
    <col min="6" max="6" width="15.28515625" customWidth="1"/>
    <col min="7" max="7" width="27.42578125" customWidth="1"/>
    <col min="8" max="11" width="7.7109375" hidden="1" customWidth="1"/>
    <col min="12" max="12" width="12.42578125" hidden="1" customWidth="1"/>
    <col min="13" max="15" width="8.7109375" hidden="1" customWidth="1"/>
    <col min="16" max="16" width="16.28515625" customWidth="1"/>
    <col min="17" max="18" width="9.140625" customWidth="1"/>
    <col min="19" max="26" width="8.7109375" customWidth="1"/>
  </cols>
  <sheetData>
    <row r="1" spans="1:26" ht="23.25" customHeight="1">
      <c r="A1" s="122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4"/>
      <c r="R1" s="4"/>
    </row>
    <row r="2" spans="1:26" ht="18" customHeight="1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26" ht="18" customHeight="1">
      <c r="A3" s="114" t="s">
        <v>0</v>
      </c>
      <c r="B3" s="116" t="s">
        <v>27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4"/>
      <c r="R3" s="4"/>
    </row>
    <row r="4" spans="1:26" ht="18" customHeight="1">
      <c r="A4" s="115"/>
      <c r="B4" s="11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4"/>
      <c r="R4" s="4"/>
    </row>
    <row r="5" spans="1:26" ht="18" customHeight="1">
      <c r="A5" s="104" t="s">
        <v>1</v>
      </c>
      <c r="B5" s="105" t="s">
        <v>2</v>
      </c>
      <c r="C5" s="101" t="s">
        <v>3</v>
      </c>
      <c r="D5" s="102" t="s">
        <v>4</v>
      </c>
      <c r="E5" s="112"/>
      <c r="F5" s="113"/>
      <c r="G5" s="103" t="s">
        <v>5</v>
      </c>
      <c r="H5" s="102" t="s">
        <v>6</v>
      </c>
      <c r="I5" s="112"/>
      <c r="J5" s="112"/>
      <c r="K5" s="113"/>
      <c r="L5" s="102" t="s">
        <v>7</v>
      </c>
      <c r="M5" s="112"/>
      <c r="N5" s="112"/>
      <c r="O5" s="112"/>
      <c r="P5" s="107" t="s">
        <v>28</v>
      </c>
      <c r="Q5" s="9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>
      <c r="A6" s="118"/>
      <c r="B6" s="119"/>
      <c r="C6" s="111"/>
      <c r="D6" s="11" t="s">
        <v>8</v>
      </c>
      <c r="E6" s="11" t="s">
        <v>9</v>
      </c>
      <c r="F6" s="11" t="s">
        <v>10</v>
      </c>
      <c r="G6" s="111"/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2" t="s">
        <v>16</v>
      </c>
      <c r="N6" s="12" t="s">
        <v>17</v>
      </c>
      <c r="O6" s="12" t="s">
        <v>18</v>
      </c>
      <c r="P6" s="121"/>
      <c r="Q6" s="4"/>
      <c r="R6" s="4"/>
    </row>
    <row r="7" spans="1:26" ht="18" customHeight="1">
      <c r="A7" s="13"/>
      <c r="B7" s="14" t="s">
        <v>19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00"/>
      <c r="Q7" s="4"/>
      <c r="R7" s="4"/>
    </row>
    <row r="8" spans="1:26" ht="18" customHeight="1">
      <c r="A8" s="13">
        <v>100</v>
      </c>
      <c r="B8" s="18" t="s">
        <v>56</v>
      </c>
      <c r="C8" s="15">
        <v>10</v>
      </c>
      <c r="D8" s="16">
        <v>2.56</v>
      </c>
      <c r="E8" s="16">
        <v>2.61</v>
      </c>
      <c r="F8" s="16">
        <v>0</v>
      </c>
      <c r="G8" s="16">
        <v>34.299999999999997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4">
        <v>0</v>
      </c>
      <c r="P8" s="109"/>
    </row>
    <row r="9" spans="1:26" ht="18" customHeight="1">
      <c r="A9" s="13">
        <v>412</v>
      </c>
      <c r="B9" s="18" t="s">
        <v>43</v>
      </c>
      <c r="C9" s="15">
        <v>90</v>
      </c>
      <c r="D9" s="16">
        <v>13.5</v>
      </c>
      <c r="E9" s="16">
        <v>9.64</v>
      </c>
      <c r="F9" s="16">
        <v>8.36</v>
      </c>
      <c r="G9" s="16">
        <v>169.71</v>
      </c>
      <c r="H9" s="1">
        <v>0</v>
      </c>
      <c r="I9" s="1">
        <v>7.0000000000000007E-2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44">
        <v>0</v>
      </c>
      <c r="P9" s="109"/>
    </row>
    <row r="10" spans="1:26" ht="18" customHeight="1">
      <c r="A10" s="50">
        <v>255</v>
      </c>
      <c r="B10" s="18" t="s">
        <v>63</v>
      </c>
      <c r="C10" s="52">
        <v>150</v>
      </c>
      <c r="D10" s="53">
        <v>4.8</v>
      </c>
      <c r="E10" s="53">
        <v>8.5500000000000007</v>
      </c>
      <c r="F10" s="53">
        <v>26.82</v>
      </c>
      <c r="G10" s="53">
        <v>203.4</v>
      </c>
      <c r="H10" s="1">
        <v>0</v>
      </c>
      <c r="I10" s="1">
        <v>2.8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44">
        <v>0</v>
      </c>
      <c r="P10" s="109"/>
    </row>
    <row r="11" spans="1:26" ht="18" customHeight="1">
      <c r="A11" s="13">
        <v>342</v>
      </c>
      <c r="B11" s="18" t="s">
        <v>55</v>
      </c>
      <c r="C11" s="52">
        <v>200</v>
      </c>
      <c r="D11" s="53">
        <v>0.44</v>
      </c>
      <c r="E11" s="53">
        <v>0.16</v>
      </c>
      <c r="F11" s="53">
        <v>28.2</v>
      </c>
      <c r="G11" s="53">
        <v>116.6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44">
        <v>0</v>
      </c>
      <c r="P11" s="109"/>
    </row>
    <row r="12" spans="1:26" s="86" customFormat="1" ht="18" customHeight="1">
      <c r="A12" s="50">
        <v>108</v>
      </c>
      <c r="B12" s="18" t="s">
        <v>26</v>
      </c>
      <c r="C12" s="52">
        <v>30</v>
      </c>
      <c r="D12" s="53">
        <v>1.17</v>
      </c>
      <c r="E12" s="53">
        <v>0.24</v>
      </c>
      <c r="F12" s="53">
        <v>1.26</v>
      </c>
      <c r="G12" s="53">
        <v>70.5</v>
      </c>
      <c r="H12" s="1"/>
      <c r="I12" s="1"/>
      <c r="J12" s="1"/>
      <c r="K12" s="1"/>
      <c r="L12" s="1"/>
      <c r="M12" s="1"/>
      <c r="N12" s="1"/>
      <c r="O12" s="44"/>
      <c r="P12" s="109"/>
    </row>
    <row r="13" spans="1:26" ht="18" customHeight="1">
      <c r="A13" s="50">
        <v>109</v>
      </c>
      <c r="B13" s="18" t="s">
        <v>35</v>
      </c>
      <c r="C13" s="52">
        <v>20</v>
      </c>
      <c r="D13" s="53">
        <v>1.32</v>
      </c>
      <c r="E13" s="53">
        <v>0.24</v>
      </c>
      <c r="F13" s="53">
        <v>6.68</v>
      </c>
      <c r="G13" s="53">
        <v>34.799999999999997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44">
        <v>0</v>
      </c>
      <c r="P13" s="109"/>
    </row>
    <row r="14" spans="1:26" ht="18" customHeight="1">
      <c r="A14" s="19"/>
      <c r="B14" s="14" t="s">
        <v>30</v>
      </c>
      <c r="C14" s="20">
        <v>500</v>
      </c>
      <c r="D14" s="21">
        <f t="shared" ref="D14:O14" si="0">SUM(D8:D13)</f>
        <v>23.79</v>
      </c>
      <c r="E14" s="21">
        <f t="shared" si="0"/>
        <v>21.439999999999998</v>
      </c>
      <c r="F14" s="21">
        <f t="shared" si="0"/>
        <v>71.319999999999993</v>
      </c>
      <c r="G14" s="21">
        <f t="shared" si="0"/>
        <v>629.30999999999995</v>
      </c>
      <c r="H14" s="21">
        <f t="shared" si="0"/>
        <v>0</v>
      </c>
      <c r="I14" s="21">
        <f t="shared" si="0"/>
        <v>2.8699999999999997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2">
        <f t="shared" si="0"/>
        <v>0</v>
      </c>
      <c r="P14" s="110"/>
      <c r="Q14" s="4"/>
      <c r="R14" s="4"/>
    </row>
    <row r="15" spans="1:26" ht="18" customHeight="1">
      <c r="A15" s="114" t="s">
        <v>0</v>
      </c>
      <c r="B15" s="116" t="s">
        <v>29</v>
      </c>
      <c r="C15" s="114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9"/>
      <c r="R15" s="9"/>
      <c r="S15" s="10"/>
      <c r="T15" s="10"/>
      <c r="U15" s="10"/>
      <c r="V15" s="10"/>
      <c r="W15" s="10"/>
      <c r="X15" s="10"/>
      <c r="Y15" s="10"/>
      <c r="Z15" s="10"/>
    </row>
    <row r="16" spans="1:26" ht="18" customHeight="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9"/>
      <c r="R16" s="9"/>
      <c r="S16" s="10"/>
      <c r="T16" s="10"/>
      <c r="U16" s="10"/>
      <c r="V16" s="10"/>
      <c r="W16" s="10"/>
      <c r="X16" s="10"/>
      <c r="Y16" s="10"/>
      <c r="Z16" s="10"/>
    </row>
    <row r="17" spans="1:26" ht="18" customHeight="1">
      <c r="A17" s="104" t="s">
        <v>1</v>
      </c>
      <c r="B17" s="105" t="s">
        <v>2</v>
      </c>
      <c r="C17" s="101" t="s">
        <v>3</v>
      </c>
      <c r="D17" s="102" t="s">
        <v>4</v>
      </c>
      <c r="E17" s="112"/>
      <c r="F17" s="113"/>
      <c r="G17" s="103" t="s">
        <v>5</v>
      </c>
      <c r="H17" s="102" t="s">
        <v>6</v>
      </c>
      <c r="I17" s="112"/>
      <c r="J17" s="112"/>
      <c r="K17" s="113"/>
      <c r="L17" s="102" t="s">
        <v>7</v>
      </c>
      <c r="M17" s="112"/>
      <c r="N17" s="112"/>
      <c r="O17" s="120"/>
      <c r="P17" s="106" t="str">
        <f>P5</f>
        <v>Цена</v>
      </c>
      <c r="Q17" s="9"/>
      <c r="R17" s="9"/>
      <c r="S17" s="10"/>
      <c r="T17" s="10"/>
      <c r="U17" s="10"/>
      <c r="V17" s="10"/>
      <c r="W17" s="10"/>
      <c r="X17" s="10"/>
      <c r="Y17" s="10"/>
      <c r="Z17" s="10"/>
    </row>
    <row r="18" spans="1:26" ht="18" customHeight="1">
      <c r="A18" s="118"/>
      <c r="B18" s="119"/>
      <c r="C18" s="111"/>
      <c r="D18" s="11" t="s">
        <v>8</v>
      </c>
      <c r="E18" s="11" t="s">
        <v>9</v>
      </c>
      <c r="F18" s="11" t="s">
        <v>10</v>
      </c>
      <c r="G18" s="111"/>
      <c r="H18" s="11" t="s">
        <v>11</v>
      </c>
      <c r="I18" s="11" t="s">
        <v>12</v>
      </c>
      <c r="J18" s="11" t="s">
        <v>13</v>
      </c>
      <c r="K18" s="11" t="s">
        <v>14</v>
      </c>
      <c r="L18" s="11" t="s">
        <v>15</v>
      </c>
      <c r="M18" s="12" t="s">
        <v>16</v>
      </c>
      <c r="N18" s="12" t="s">
        <v>17</v>
      </c>
      <c r="O18" s="28" t="s">
        <v>18</v>
      </c>
      <c r="P18" s="111"/>
      <c r="Q18" s="9"/>
      <c r="R18" s="9"/>
      <c r="S18" s="10"/>
      <c r="T18" s="10"/>
      <c r="U18" s="10"/>
      <c r="V18" s="10"/>
      <c r="W18" s="10"/>
      <c r="X18" s="10"/>
      <c r="Y18" s="10"/>
      <c r="Z18" s="10"/>
    </row>
    <row r="19" spans="1:26" ht="18" customHeight="1">
      <c r="A19" s="13"/>
      <c r="B19" s="14" t="s">
        <v>19</v>
      </c>
      <c r="C19" s="15"/>
      <c r="D19" s="29"/>
      <c r="E19" s="29"/>
      <c r="F19" s="29"/>
      <c r="G19" s="29"/>
      <c r="H19" s="29" t="e">
        <f t="shared" ref="H19:O19" si="1">SUM(#REF!)</f>
        <v>#REF!</v>
      </c>
      <c r="I19" s="29" t="e">
        <f t="shared" si="1"/>
        <v>#REF!</v>
      </c>
      <c r="J19" s="29" t="e">
        <f t="shared" si="1"/>
        <v>#REF!</v>
      </c>
      <c r="K19" s="29" t="e">
        <f t="shared" si="1"/>
        <v>#REF!</v>
      </c>
      <c r="L19" s="29" t="e">
        <f t="shared" si="1"/>
        <v>#REF!</v>
      </c>
      <c r="M19" s="29" t="e">
        <f t="shared" si="1"/>
        <v>#REF!</v>
      </c>
      <c r="N19" s="29" t="e">
        <f t="shared" si="1"/>
        <v>#REF!</v>
      </c>
      <c r="O19" s="30" t="e">
        <f t="shared" si="1"/>
        <v>#REF!</v>
      </c>
      <c r="P19" s="100"/>
      <c r="Q19" s="4"/>
      <c r="R19" s="4"/>
    </row>
    <row r="20" spans="1:26" ht="18" customHeight="1">
      <c r="A20" s="13">
        <v>100</v>
      </c>
      <c r="B20" s="18" t="s">
        <v>56</v>
      </c>
      <c r="C20" s="15">
        <v>15</v>
      </c>
      <c r="D20" s="16">
        <v>3.84</v>
      </c>
      <c r="E20" s="16">
        <v>3.92</v>
      </c>
      <c r="F20" s="16">
        <v>0</v>
      </c>
      <c r="G20" s="16">
        <v>51.45</v>
      </c>
      <c r="H20" s="1">
        <v>0</v>
      </c>
      <c r="I20" s="1">
        <v>0.72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2">
        <v>0</v>
      </c>
      <c r="P20" s="109"/>
    </row>
    <row r="21" spans="1:26" ht="18" customHeight="1">
      <c r="A21" s="13">
        <v>412</v>
      </c>
      <c r="B21" s="18" t="s">
        <v>43</v>
      </c>
      <c r="C21" s="15">
        <v>100</v>
      </c>
      <c r="D21" s="16">
        <v>15</v>
      </c>
      <c r="E21" s="16">
        <v>10.7</v>
      </c>
      <c r="F21" s="16">
        <v>9.2799999999999994</v>
      </c>
      <c r="G21" s="16">
        <v>188.56</v>
      </c>
      <c r="H21" s="1">
        <v>0.06</v>
      </c>
      <c r="I21" s="1">
        <v>25.5</v>
      </c>
      <c r="J21" s="1">
        <v>4.4999999999999998E-2</v>
      </c>
      <c r="K21" s="1">
        <v>1.05</v>
      </c>
      <c r="L21" s="1">
        <v>91.5</v>
      </c>
      <c r="M21" s="1">
        <v>82.5</v>
      </c>
      <c r="N21" s="1">
        <v>36</v>
      </c>
      <c r="O21" s="2">
        <v>1.5</v>
      </c>
      <c r="P21" s="109"/>
    </row>
    <row r="22" spans="1:26" ht="18" customHeight="1">
      <c r="A22" s="50">
        <v>255</v>
      </c>
      <c r="B22" s="18" t="s">
        <v>44</v>
      </c>
      <c r="C22" s="52">
        <v>180</v>
      </c>
      <c r="D22" s="53">
        <v>5.76</v>
      </c>
      <c r="E22" s="53">
        <v>10.26</v>
      </c>
      <c r="F22" s="53">
        <v>32.18</v>
      </c>
      <c r="G22" s="53">
        <v>244.08</v>
      </c>
      <c r="H22" s="1">
        <v>0</v>
      </c>
      <c r="I22" s="1">
        <v>0</v>
      </c>
      <c r="J22" s="1">
        <v>0</v>
      </c>
      <c r="K22" s="1">
        <v>0</v>
      </c>
      <c r="L22" s="1">
        <v>9.5399999999999991</v>
      </c>
      <c r="M22" s="1">
        <v>0</v>
      </c>
      <c r="N22" s="1">
        <v>2.02</v>
      </c>
      <c r="O22" s="2">
        <v>0.04</v>
      </c>
      <c r="P22" s="109"/>
    </row>
    <row r="23" spans="1:26" s="86" customFormat="1" ht="18" customHeight="1">
      <c r="A23" s="13">
        <v>342</v>
      </c>
      <c r="B23" s="18" t="s">
        <v>55</v>
      </c>
      <c r="C23" s="52">
        <v>200</v>
      </c>
      <c r="D23" s="53">
        <v>0.44</v>
      </c>
      <c r="E23" s="53">
        <v>0.16</v>
      </c>
      <c r="F23" s="53">
        <v>28.2</v>
      </c>
      <c r="G23" s="53">
        <v>116.6</v>
      </c>
      <c r="H23" s="1"/>
      <c r="I23" s="1"/>
      <c r="J23" s="1"/>
      <c r="K23" s="1"/>
      <c r="L23" s="1"/>
      <c r="M23" s="1"/>
      <c r="N23" s="1"/>
      <c r="O23" s="2"/>
      <c r="P23" s="109"/>
    </row>
    <row r="24" spans="1:26" ht="18" customHeight="1">
      <c r="A24" s="50">
        <v>108</v>
      </c>
      <c r="B24" s="18" t="s">
        <v>26</v>
      </c>
      <c r="C24" s="52">
        <v>40</v>
      </c>
      <c r="D24" s="53">
        <v>1.52</v>
      </c>
      <c r="E24" s="53">
        <v>0.32</v>
      </c>
      <c r="F24" s="53">
        <v>19.68</v>
      </c>
      <c r="G24" s="53">
        <v>94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">
        <v>0</v>
      </c>
      <c r="P24" s="109"/>
    </row>
    <row r="25" spans="1:26" ht="18" customHeight="1">
      <c r="A25" s="50">
        <v>109</v>
      </c>
      <c r="B25" s="18" t="s">
        <v>35</v>
      </c>
      <c r="C25" s="52">
        <v>30</v>
      </c>
      <c r="D25" s="53">
        <v>1.98</v>
      </c>
      <c r="E25" s="53">
        <v>0.36</v>
      </c>
      <c r="F25" s="53">
        <v>10.02</v>
      </c>
      <c r="G25" s="53">
        <v>52.2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">
        <v>0</v>
      </c>
      <c r="P25" s="109"/>
    </row>
    <row r="26" spans="1:26" ht="18" customHeight="1" thickBot="1">
      <c r="A26" s="19"/>
      <c r="B26" s="14" t="s">
        <v>30</v>
      </c>
      <c r="C26" s="20">
        <v>565</v>
      </c>
      <c r="D26" s="21">
        <f>SUM(D20:D25)</f>
        <v>28.540000000000003</v>
      </c>
      <c r="E26" s="21">
        <f>SUM(E20:E25)</f>
        <v>25.72</v>
      </c>
      <c r="F26" s="21">
        <f>SUM(F20:F25)</f>
        <v>99.36</v>
      </c>
      <c r="G26" s="21">
        <f>SUM(G20:G25)</f>
        <v>746.8900000000001</v>
      </c>
      <c r="H26" s="21">
        <f t="shared" ref="H26:O26" si="2">SUM(H20:H25)</f>
        <v>0.06</v>
      </c>
      <c r="I26" s="21">
        <f t="shared" si="2"/>
        <v>26.22</v>
      </c>
      <c r="J26" s="21">
        <f t="shared" si="2"/>
        <v>4.4999999999999998E-2</v>
      </c>
      <c r="K26" s="21">
        <f t="shared" si="2"/>
        <v>1.05</v>
      </c>
      <c r="L26" s="21">
        <f t="shared" si="2"/>
        <v>101.03999999999999</v>
      </c>
      <c r="M26" s="21">
        <f t="shared" si="2"/>
        <v>82.5</v>
      </c>
      <c r="N26" s="21">
        <f t="shared" si="2"/>
        <v>38.020000000000003</v>
      </c>
      <c r="O26" s="22">
        <f t="shared" si="2"/>
        <v>1.54</v>
      </c>
      <c r="P26" s="110"/>
      <c r="Q26" s="4"/>
      <c r="R26" s="4"/>
    </row>
    <row r="27" spans="1:26" ht="18" customHeight="1">
      <c r="A27" s="23"/>
      <c r="B27" s="24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4"/>
      <c r="R27" s="4"/>
    </row>
    <row r="28" spans="1:26" ht="18" customHeight="1">
      <c r="A28" s="114" t="s">
        <v>0</v>
      </c>
      <c r="B28" s="116" t="s">
        <v>31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4"/>
      <c r="R28" s="4"/>
    </row>
    <row r="29" spans="1:26" ht="18" customHeight="1" thickBot="1">
      <c r="A29" s="115"/>
      <c r="B29" s="115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4"/>
      <c r="R29" s="4"/>
    </row>
    <row r="30" spans="1:26" ht="18" customHeight="1">
      <c r="A30" s="104" t="s">
        <v>1</v>
      </c>
      <c r="B30" s="105" t="s">
        <v>2</v>
      </c>
      <c r="C30" s="101" t="s">
        <v>3</v>
      </c>
      <c r="D30" s="102" t="s">
        <v>4</v>
      </c>
      <c r="E30" s="112"/>
      <c r="F30" s="113"/>
      <c r="G30" s="103" t="s">
        <v>5</v>
      </c>
      <c r="H30" s="102" t="s">
        <v>6</v>
      </c>
      <c r="I30" s="112"/>
      <c r="J30" s="112"/>
      <c r="K30" s="113"/>
      <c r="L30" s="102" t="s">
        <v>7</v>
      </c>
      <c r="M30" s="112"/>
      <c r="N30" s="112"/>
      <c r="O30" s="120"/>
      <c r="P30" s="106" t="str">
        <f>P5</f>
        <v>Цена</v>
      </c>
      <c r="Q30" s="4"/>
      <c r="R30" s="4"/>
    </row>
    <row r="31" spans="1:26" ht="18" customHeight="1" thickBot="1">
      <c r="A31" s="118"/>
      <c r="B31" s="119"/>
      <c r="C31" s="111"/>
      <c r="D31" s="11" t="s">
        <v>8</v>
      </c>
      <c r="E31" s="11" t="s">
        <v>9</v>
      </c>
      <c r="F31" s="11" t="s">
        <v>10</v>
      </c>
      <c r="G31" s="111"/>
      <c r="H31" s="11" t="s">
        <v>11</v>
      </c>
      <c r="I31" s="11" t="s">
        <v>12</v>
      </c>
      <c r="J31" s="11" t="s">
        <v>13</v>
      </c>
      <c r="K31" s="11" t="s">
        <v>14</v>
      </c>
      <c r="L31" s="11" t="s">
        <v>15</v>
      </c>
      <c r="M31" s="12" t="s">
        <v>16</v>
      </c>
      <c r="N31" s="12" t="s">
        <v>17</v>
      </c>
      <c r="O31" s="28" t="s">
        <v>18</v>
      </c>
      <c r="P31" s="111"/>
      <c r="Q31" s="4"/>
      <c r="R31" s="4"/>
    </row>
    <row r="32" spans="1:26" ht="18" customHeight="1">
      <c r="A32" s="13"/>
      <c r="B32" s="14" t="s">
        <v>19</v>
      </c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00"/>
      <c r="Q32" s="4"/>
      <c r="R32" s="4"/>
    </row>
    <row r="33" spans="1:18" ht="18" customHeight="1">
      <c r="A33" s="50">
        <v>1118</v>
      </c>
      <c r="B33" s="18" t="s">
        <v>41</v>
      </c>
      <c r="C33" s="52">
        <v>60</v>
      </c>
      <c r="D33" s="53">
        <v>4.0999999999999996</v>
      </c>
      <c r="E33" s="53">
        <v>3.3</v>
      </c>
      <c r="F33" s="53">
        <v>11</v>
      </c>
      <c r="G33" s="53">
        <v>88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44">
        <v>0</v>
      </c>
      <c r="P33" s="109"/>
    </row>
    <row r="34" spans="1:18" s="87" customFormat="1" ht="18" customHeight="1">
      <c r="A34" s="13">
        <v>165</v>
      </c>
      <c r="B34" s="18" t="s">
        <v>45</v>
      </c>
      <c r="C34" s="52">
        <v>200</v>
      </c>
      <c r="D34" s="53">
        <v>5.7</v>
      </c>
      <c r="E34" s="53">
        <v>5.26</v>
      </c>
      <c r="F34" s="53">
        <v>18.98</v>
      </c>
      <c r="G34" s="53">
        <v>146</v>
      </c>
      <c r="H34" s="1"/>
      <c r="I34" s="1"/>
      <c r="J34" s="1"/>
      <c r="K34" s="1"/>
      <c r="L34" s="1"/>
      <c r="M34" s="1"/>
      <c r="N34" s="1"/>
      <c r="O34" s="44"/>
      <c r="P34" s="109"/>
    </row>
    <row r="35" spans="1:18" ht="18" customHeight="1">
      <c r="A35" s="50">
        <v>496</v>
      </c>
      <c r="B35" s="18" t="s">
        <v>46</v>
      </c>
      <c r="C35" s="52">
        <v>200</v>
      </c>
      <c r="D35" s="53">
        <v>3.6</v>
      </c>
      <c r="E35" s="53">
        <v>3.3</v>
      </c>
      <c r="F35" s="53">
        <v>25</v>
      </c>
      <c r="G35" s="53">
        <v>144</v>
      </c>
      <c r="H35" s="1">
        <v>0</v>
      </c>
      <c r="I35" s="1">
        <v>7.0000000000000007E-2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4">
        <v>0</v>
      </c>
      <c r="P35" s="109"/>
    </row>
    <row r="36" spans="1:18" ht="18" customHeight="1">
      <c r="A36" s="50">
        <v>109</v>
      </c>
      <c r="B36" s="18" t="s">
        <v>35</v>
      </c>
      <c r="C36" s="52">
        <v>40</v>
      </c>
      <c r="D36" s="53">
        <v>2.64</v>
      </c>
      <c r="E36" s="53">
        <v>0.48</v>
      </c>
      <c r="F36" s="53">
        <v>13.36</v>
      </c>
      <c r="G36" s="53">
        <v>69.599999999999994</v>
      </c>
      <c r="H36" s="1">
        <v>0</v>
      </c>
      <c r="I36" s="1">
        <v>2.8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4">
        <v>0</v>
      </c>
      <c r="P36" s="109"/>
    </row>
    <row r="37" spans="1:18" ht="18" customHeight="1" thickBot="1">
      <c r="A37" s="19"/>
      <c r="B37" s="14" t="s">
        <v>30</v>
      </c>
      <c r="C37" s="20">
        <v>500</v>
      </c>
      <c r="D37" s="21">
        <f>SUM(D33:D36)</f>
        <v>16.04</v>
      </c>
      <c r="E37" s="21">
        <f>SUM(E33:E36)</f>
        <v>12.34</v>
      </c>
      <c r="F37" s="21">
        <f>SUM(F33:F36)</f>
        <v>68.34</v>
      </c>
      <c r="G37" s="21">
        <f>SUM(G33:G36)</f>
        <v>447.6</v>
      </c>
      <c r="H37" s="21">
        <f t="shared" ref="H37:O37" si="3">SUM(H32:H36)</f>
        <v>0</v>
      </c>
      <c r="I37" s="21">
        <f t="shared" si="3"/>
        <v>2.8699999999999997</v>
      </c>
      <c r="J37" s="21">
        <f t="shared" si="3"/>
        <v>0</v>
      </c>
      <c r="K37" s="21">
        <f t="shared" si="3"/>
        <v>0</v>
      </c>
      <c r="L37" s="21">
        <f t="shared" si="3"/>
        <v>0</v>
      </c>
      <c r="M37" s="21">
        <f t="shared" si="3"/>
        <v>0</v>
      </c>
      <c r="N37" s="21">
        <f t="shared" si="3"/>
        <v>0</v>
      </c>
      <c r="O37" s="22">
        <f t="shared" si="3"/>
        <v>0</v>
      </c>
      <c r="P37" s="110"/>
      <c r="Q37" s="4"/>
      <c r="R37" s="4"/>
    </row>
    <row r="38" spans="1:18" ht="18" customHeight="1">
      <c r="A38" s="13"/>
      <c r="B38" s="51" t="s">
        <v>36</v>
      </c>
      <c r="C38" s="15"/>
      <c r="D38" s="16"/>
      <c r="E38" s="16"/>
      <c r="F38" s="16"/>
      <c r="G38" s="16"/>
      <c r="H38" s="1">
        <v>0.04</v>
      </c>
      <c r="I38" s="1">
        <v>14.78</v>
      </c>
      <c r="J38" s="1">
        <v>0</v>
      </c>
      <c r="K38" s="1">
        <v>1.9</v>
      </c>
      <c r="L38" s="1">
        <v>27.2</v>
      </c>
      <c r="M38" s="1">
        <v>38</v>
      </c>
      <c r="N38" s="1">
        <v>17.8</v>
      </c>
      <c r="O38" s="2">
        <v>0.64</v>
      </c>
      <c r="P38" s="109"/>
    </row>
    <row r="39" spans="1:18" ht="18" customHeight="1">
      <c r="A39" s="13">
        <v>112</v>
      </c>
      <c r="B39" s="18" t="s">
        <v>47</v>
      </c>
      <c r="C39" s="15">
        <v>100</v>
      </c>
      <c r="D39" s="16">
        <v>0.8</v>
      </c>
      <c r="E39" s="16">
        <v>0.2</v>
      </c>
      <c r="F39" s="16">
        <v>7.5</v>
      </c>
      <c r="G39" s="16">
        <v>38</v>
      </c>
      <c r="H39" s="1">
        <v>0</v>
      </c>
      <c r="I39" s="1">
        <v>0.72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09"/>
    </row>
    <row r="40" spans="1:18" s="87" customFormat="1" ht="18" customHeight="1">
      <c r="A40" s="13">
        <v>128</v>
      </c>
      <c r="B40" s="18" t="s">
        <v>39</v>
      </c>
      <c r="C40" s="15">
        <v>200</v>
      </c>
      <c r="D40" s="16">
        <v>1.32</v>
      </c>
      <c r="E40" s="16">
        <v>4.1399999999999997</v>
      </c>
      <c r="F40" s="16">
        <v>9.52</v>
      </c>
      <c r="G40" s="16">
        <v>80.56</v>
      </c>
      <c r="H40" s="1"/>
      <c r="I40" s="1"/>
      <c r="J40" s="1"/>
      <c r="K40" s="1"/>
      <c r="L40" s="1"/>
      <c r="M40" s="1"/>
      <c r="N40" s="1"/>
      <c r="O40" s="2"/>
      <c r="P40" s="109"/>
    </row>
    <row r="41" spans="1:18" ht="18" customHeight="1">
      <c r="A41" s="13">
        <v>412</v>
      </c>
      <c r="B41" s="18" t="s">
        <v>43</v>
      </c>
      <c r="C41" s="15">
        <v>90</v>
      </c>
      <c r="D41" s="16">
        <v>13.5</v>
      </c>
      <c r="E41" s="16">
        <v>9.64</v>
      </c>
      <c r="F41" s="16">
        <v>8.36</v>
      </c>
      <c r="G41" s="16">
        <v>169.71</v>
      </c>
      <c r="H41" s="1">
        <v>0.06</v>
      </c>
      <c r="I41" s="1">
        <v>25.5</v>
      </c>
      <c r="J41" s="1">
        <v>4.4999999999999998E-2</v>
      </c>
      <c r="K41" s="1">
        <v>1.05</v>
      </c>
      <c r="L41" s="1">
        <v>91.5</v>
      </c>
      <c r="M41" s="1">
        <v>82.5</v>
      </c>
      <c r="N41" s="1">
        <v>36</v>
      </c>
      <c r="O41" s="2">
        <v>1.5</v>
      </c>
      <c r="P41" s="109"/>
    </row>
    <row r="42" spans="1:18" s="93" customFormat="1" ht="18" customHeight="1">
      <c r="A42" s="50">
        <v>255</v>
      </c>
      <c r="B42" s="18" t="s">
        <v>44</v>
      </c>
      <c r="C42" s="52">
        <v>150</v>
      </c>
      <c r="D42" s="53">
        <v>4.8</v>
      </c>
      <c r="E42" s="53">
        <v>8.5500000000000007</v>
      </c>
      <c r="F42" s="53">
        <v>26.82</v>
      </c>
      <c r="G42" s="53">
        <v>203.4</v>
      </c>
      <c r="H42" s="1"/>
      <c r="I42" s="1"/>
      <c r="J42" s="1"/>
      <c r="K42" s="1"/>
      <c r="L42" s="1"/>
      <c r="M42" s="1"/>
      <c r="N42" s="1"/>
      <c r="O42" s="2"/>
      <c r="P42" s="109"/>
    </row>
    <row r="43" spans="1:18" ht="18" customHeight="1">
      <c r="A43" s="13">
        <v>509</v>
      </c>
      <c r="B43" s="18" t="s">
        <v>59</v>
      </c>
      <c r="C43" s="52">
        <v>200</v>
      </c>
      <c r="D43" s="53">
        <v>0.3</v>
      </c>
      <c r="E43" s="53">
        <v>0.2</v>
      </c>
      <c r="F43" s="53">
        <v>25.1</v>
      </c>
      <c r="G43" s="53">
        <v>103</v>
      </c>
      <c r="H43" s="1">
        <v>0</v>
      </c>
      <c r="I43" s="1">
        <v>0</v>
      </c>
      <c r="J43" s="1">
        <v>0</v>
      </c>
      <c r="K43" s="1">
        <v>0</v>
      </c>
      <c r="L43" s="1">
        <v>9.5399999999999991</v>
      </c>
      <c r="M43" s="1">
        <v>0</v>
      </c>
      <c r="N43" s="1">
        <v>2.02</v>
      </c>
      <c r="O43" s="2">
        <v>0.04</v>
      </c>
      <c r="P43" s="109"/>
    </row>
    <row r="44" spans="1:18" s="86" customFormat="1" ht="18" customHeight="1">
      <c r="A44" s="50">
        <v>108</v>
      </c>
      <c r="B44" s="18" t="s">
        <v>26</v>
      </c>
      <c r="C44" s="52">
        <v>20</v>
      </c>
      <c r="D44" s="53">
        <v>0.78</v>
      </c>
      <c r="E44" s="53">
        <v>0.16</v>
      </c>
      <c r="F44" s="53">
        <v>0.84</v>
      </c>
      <c r="G44" s="53">
        <v>47</v>
      </c>
      <c r="H44" s="1"/>
      <c r="I44" s="1"/>
      <c r="J44" s="1"/>
      <c r="K44" s="1"/>
      <c r="L44" s="1"/>
      <c r="M44" s="1"/>
      <c r="N44" s="1"/>
      <c r="O44" s="2"/>
      <c r="P44" s="109"/>
    </row>
    <row r="45" spans="1:18" ht="18" customHeight="1">
      <c r="A45" s="50">
        <v>109</v>
      </c>
      <c r="B45" s="18" t="s">
        <v>35</v>
      </c>
      <c r="C45" s="52">
        <v>40</v>
      </c>
      <c r="D45" s="53">
        <v>2.64</v>
      </c>
      <c r="E45" s="53">
        <v>0.48</v>
      </c>
      <c r="F45" s="53">
        <v>13.36</v>
      </c>
      <c r="G45" s="53">
        <v>69.599999999999994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2">
        <v>0</v>
      </c>
      <c r="P45" s="109"/>
    </row>
    <row r="46" spans="1:18" ht="18" customHeight="1" thickBot="1">
      <c r="A46" s="19"/>
      <c r="B46" s="14" t="s">
        <v>30</v>
      </c>
      <c r="C46" s="20">
        <v>800</v>
      </c>
      <c r="D46" s="21">
        <f t="shared" ref="D46:O46" si="4">SUM(D38:D45)</f>
        <v>24.140000000000004</v>
      </c>
      <c r="E46" s="21">
        <f t="shared" si="4"/>
        <v>23.37</v>
      </c>
      <c r="F46" s="21">
        <f t="shared" si="4"/>
        <v>91.500000000000014</v>
      </c>
      <c r="G46" s="21">
        <f t="shared" si="4"/>
        <v>711.27</v>
      </c>
      <c r="H46" s="21">
        <f t="shared" si="4"/>
        <v>0.1</v>
      </c>
      <c r="I46" s="21">
        <f t="shared" si="4"/>
        <v>41</v>
      </c>
      <c r="J46" s="21">
        <f t="shared" si="4"/>
        <v>4.4999999999999998E-2</v>
      </c>
      <c r="K46" s="21">
        <f t="shared" si="4"/>
        <v>2.95</v>
      </c>
      <c r="L46" s="21">
        <f t="shared" si="4"/>
        <v>128.24</v>
      </c>
      <c r="M46" s="21">
        <f t="shared" si="4"/>
        <v>120.5</v>
      </c>
      <c r="N46" s="21">
        <f t="shared" si="4"/>
        <v>55.82</v>
      </c>
      <c r="O46" s="22">
        <f t="shared" si="4"/>
        <v>2.1800000000000002</v>
      </c>
      <c r="P46" s="110"/>
      <c r="Q46" s="4"/>
      <c r="R46" s="4"/>
    </row>
    <row r="47" spans="1:18" ht="18" customHeight="1" thickBot="1">
      <c r="A47" s="19"/>
      <c r="B47" s="31" t="s">
        <v>22</v>
      </c>
      <c r="C47" s="20"/>
      <c r="D47" s="21">
        <f>D37+D46</f>
        <v>40.180000000000007</v>
      </c>
      <c r="E47" s="21">
        <f>E37+E46</f>
        <v>35.71</v>
      </c>
      <c r="F47" s="21">
        <f>F37+F46</f>
        <v>159.84000000000003</v>
      </c>
      <c r="G47" s="21">
        <f>G37+G46</f>
        <v>1158.8699999999999</v>
      </c>
      <c r="H47" s="21" t="e">
        <f>#REF!+H46</f>
        <v>#REF!</v>
      </c>
      <c r="I47" s="21" t="e">
        <f>#REF!+I46</f>
        <v>#REF!</v>
      </c>
      <c r="J47" s="21" t="e">
        <f>#REF!+J46</f>
        <v>#REF!</v>
      </c>
      <c r="K47" s="21" t="e">
        <f>#REF!+K46</f>
        <v>#REF!</v>
      </c>
      <c r="L47" s="21" t="e">
        <f>#REF!+L46</f>
        <v>#REF!</v>
      </c>
      <c r="M47" s="21" t="e">
        <f>#REF!+M46</f>
        <v>#REF!</v>
      </c>
      <c r="N47" s="21" t="e">
        <f>#REF!+N46</f>
        <v>#REF!</v>
      </c>
      <c r="O47" s="21" t="e">
        <f>#REF!+O46</f>
        <v>#REF!</v>
      </c>
      <c r="P47" s="32"/>
      <c r="Q47" s="4"/>
      <c r="R47" s="4"/>
    </row>
    <row r="48" spans="1:18" ht="18" customHeight="1">
      <c r="A48" s="23"/>
      <c r="B48" s="24"/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3"/>
      <c r="Q48" s="4"/>
      <c r="R48" s="4"/>
    </row>
    <row r="49" spans="1:18" ht="18" customHeight="1">
      <c r="A49" s="114" t="s">
        <v>0</v>
      </c>
      <c r="B49" s="116" t="s">
        <v>32</v>
      </c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  <c r="Q49" s="4"/>
      <c r="R49" s="4"/>
    </row>
    <row r="50" spans="1:18" ht="18" customHeight="1" thickBot="1">
      <c r="A50" s="115"/>
      <c r="B50" s="11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Q50" s="4"/>
      <c r="R50" s="4"/>
    </row>
    <row r="51" spans="1:18" ht="18" customHeight="1">
      <c r="A51" s="104" t="s">
        <v>1</v>
      </c>
      <c r="B51" s="105" t="s">
        <v>2</v>
      </c>
      <c r="C51" s="101" t="s">
        <v>3</v>
      </c>
      <c r="D51" s="102" t="s">
        <v>4</v>
      </c>
      <c r="E51" s="112"/>
      <c r="F51" s="113"/>
      <c r="G51" s="103" t="s">
        <v>5</v>
      </c>
      <c r="H51" s="102" t="s">
        <v>6</v>
      </c>
      <c r="I51" s="112"/>
      <c r="J51" s="112"/>
      <c r="K51" s="113"/>
      <c r="L51" s="102" t="s">
        <v>7</v>
      </c>
      <c r="M51" s="112"/>
      <c r="N51" s="112"/>
      <c r="O51" s="120"/>
      <c r="P51" s="106" t="str">
        <f>P5</f>
        <v>Цена</v>
      </c>
      <c r="Q51" s="4"/>
      <c r="R51" s="4"/>
    </row>
    <row r="52" spans="1:18" ht="18" customHeight="1">
      <c r="A52" s="118"/>
      <c r="B52" s="119"/>
      <c r="C52" s="111"/>
      <c r="D52" s="11" t="s">
        <v>8</v>
      </c>
      <c r="E52" s="11" t="s">
        <v>9</v>
      </c>
      <c r="F52" s="11" t="s">
        <v>10</v>
      </c>
      <c r="G52" s="111"/>
      <c r="H52" s="11" t="s">
        <v>11</v>
      </c>
      <c r="I52" s="11" t="s">
        <v>12</v>
      </c>
      <c r="J52" s="11" t="s">
        <v>13</v>
      </c>
      <c r="K52" s="11" t="s">
        <v>14</v>
      </c>
      <c r="L52" s="11" t="s">
        <v>15</v>
      </c>
      <c r="M52" s="12" t="s">
        <v>16</v>
      </c>
      <c r="N52" s="12" t="s">
        <v>17</v>
      </c>
      <c r="O52" s="28" t="s">
        <v>18</v>
      </c>
      <c r="P52" s="111"/>
      <c r="Q52" s="4"/>
      <c r="R52" s="4"/>
    </row>
    <row r="53" spans="1:18" ht="18" customHeight="1">
      <c r="A53" s="13"/>
      <c r="B53" s="14" t="s">
        <v>19</v>
      </c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4"/>
      <c r="P53" s="108"/>
      <c r="Q53" s="4"/>
      <c r="R53" s="4"/>
    </row>
    <row r="54" spans="1:18" ht="18" customHeight="1">
      <c r="A54" s="50">
        <v>1118</v>
      </c>
      <c r="B54" s="18" t="s">
        <v>41</v>
      </c>
      <c r="C54" s="52">
        <v>120</v>
      </c>
      <c r="D54" s="53">
        <v>8.1999999999999993</v>
      </c>
      <c r="E54" s="53">
        <v>6.6</v>
      </c>
      <c r="F54" s="53">
        <v>22</v>
      </c>
      <c r="G54" s="53">
        <v>176</v>
      </c>
      <c r="H54" s="1">
        <v>0</v>
      </c>
      <c r="I54" s="1">
        <v>0.62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2">
        <v>0</v>
      </c>
      <c r="P54" s="123"/>
    </row>
    <row r="55" spans="1:18" s="87" customFormat="1" ht="18" customHeight="1">
      <c r="A55" s="13">
        <v>165</v>
      </c>
      <c r="B55" s="18" t="s">
        <v>45</v>
      </c>
      <c r="C55" s="52">
        <v>200</v>
      </c>
      <c r="D55" s="53">
        <v>5.7</v>
      </c>
      <c r="E55" s="53">
        <v>5.26</v>
      </c>
      <c r="F55" s="53">
        <v>18.98</v>
      </c>
      <c r="G55" s="53">
        <v>146</v>
      </c>
      <c r="H55" s="1"/>
      <c r="I55" s="1"/>
      <c r="J55" s="1"/>
      <c r="K55" s="1"/>
      <c r="L55" s="1"/>
      <c r="M55" s="1"/>
      <c r="N55" s="1"/>
      <c r="O55" s="2"/>
      <c r="P55" s="123"/>
    </row>
    <row r="56" spans="1:18" ht="18" customHeight="1">
      <c r="A56" s="50">
        <v>496</v>
      </c>
      <c r="B56" s="18" t="s">
        <v>46</v>
      </c>
      <c r="C56" s="52">
        <v>200</v>
      </c>
      <c r="D56" s="53">
        <v>3.6</v>
      </c>
      <c r="E56" s="53">
        <v>3.3</v>
      </c>
      <c r="F56" s="53">
        <v>25</v>
      </c>
      <c r="G56" s="53">
        <v>144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2">
        <v>0</v>
      </c>
      <c r="P56" s="123"/>
    </row>
    <row r="57" spans="1:18" s="87" customFormat="1" ht="18" customHeight="1">
      <c r="A57" s="50">
        <v>109</v>
      </c>
      <c r="B57" s="18" t="s">
        <v>35</v>
      </c>
      <c r="C57" s="52">
        <v>40</v>
      </c>
      <c r="D57" s="53">
        <v>2.64</v>
      </c>
      <c r="E57" s="53">
        <v>0.48</v>
      </c>
      <c r="F57" s="53">
        <v>13.36</v>
      </c>
      <c r="G57" s="53">
        <v>69.599999999999994</v>
      </c>
      <c r="H57" s="1"/>
      <c r="I57" s="1"/>
      <c r="J57" s="1"/>
      <c r="K57" s="1"/>
      <c r="L57" s="1"/>
      <c r="M57" s="1"/>
      <c r="N57" s="1"/>
      <c r="O57" s="2"/>
      <c r="P57" s="123"/>
    </row>
    <row r="58" spans="1:18" ht="18" customHeight="1" thickBot="1">
      <c r="A58" s="19"/>
      <c r="B58" s="14" t="s">
        <v>30</v>
      </c>
      <c r="C58" s="20">
        <v>560</v>
      </c>
      <c r="D58" s="21">
        <f>SUM(D54:D57)</f>
        <v>20.14</v>
      </c>
      <c r="E58" s="21">
        <f>SUM(E54:E57)</f>
        <v>15.64</v>
      </c>
      <c r="F58" s="21">
        <f>SUM(F54:F57)</f>
        <v>79.34</v>
      </c>
      <c r="G58" s="21">
        <f>SUM(G54:G57)</f>
        <v>535.6</v>
      </c>
      <c r="H58" s="21">
        <f t="shared" ref="H58:O58" si="5">SUM(H53:H57)</f>
        <v>0</v>
      </c>
      <c r="I58" s="21">
        <f t="shared" si="5"/>
        <v>0.62</v>
      </c>
      <c r="J58" s="21">
        <f t="shared" si="5"/>
        <v>0</v>
      </c>
      <c r="K58" s="21">
        <f t="shared" si="5"/>
        <v>0</v>
      </c>
      <c r="L58" s="21">
        <f t="shared" si="5"/>
        <v>0</v>
      </c>
      <c r="M58" s="21">
        <f t="shared" si="5"/>
        <v>0</v>
      </c>
      <c r="N58" s="21">
        <f t="shared" si="5"/>
        <v>0</v>
      </c>
      <c r="O58" s="21">
        <f t="shared" si="5"/>
        <v>0</v>
      </c>
      <c r="P58" s="124"/>
      <c r="Q58" s="4"/>
      <c r="R58" s="4"/>
    </row>
    <row r="59" spans="1:18" ht="18" customHeight="1">
      <c r="A59" s="13"/>
      <c r="B59" s="51" t="s">
        <v>36</v>
      </c>
      <c r="C59" s="15"/>
      <c r="D59" s="16"/>
      <c r="E59" s="16"/>
      <c r="F59" s="16"/>
      <c r="G59" s="16"/>
      <c r="H59" s="1">
        <v>0.05</v>
      </c>
      <c r="I59" s="1">
        <v>18.475000000000001</v>
      </c>
      <c r="J59" s="1">
        <v>0</v>
      </c>
      <c r="K59" s="1">
        <v>2.375</v>
      </c>
      <c r="L59" s="1">
        <v>34</v>
      </c>
      <c r="M59" s="1">
        <v>47.5</v>
      </c>
      <c r="N59" s="1">
        <v>22.25</v>
      </c>
      <c r="O59" s="2">
        <v>0.8</v>
      </c>
      <c r="P59" s="123"/>
    </row>
    <row r="60" spans="1:18" ht="18" customHeight="1">
      <c r="A60" s="13">
        <v>112</v>
      </c>
      <c r="B60" s="18" t="s">
        <v>47</v>
      </c>
      <c r="C60" s="15">
        <v>100</v>
      </c>
      <c r="D60" s="16">
        <v>0.8</v>
      </c>
      <c r="E60" s="16">
        <v>0.2</v>
      </c>
      <c r="F60" s="16">
        <v>7.5</v>
      </c>
      <c r="G60" s="16">
        <v>38</v>
      </c>
      <c r="H60" s="1">
        <v>0</v>
      </c>
      <c r="I60" s="1">
        <v>0.8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2">
        <v>0</v>
      </c>
      <c r="P60" s="123"/>
    </row>
    <row r="61" spans="1:18" s="87" customFormat="1" ht="18" customHeight="1">
      <c r="A61" s="13">
        <v>128</v>
      </c>
      <c r="B61" s="18" t="s">
        <v>39</v>
      </c>
      <c r="C61" s="15">
        <v>250</v>
      </c>
      <c r="D61" s="16">
        <v>1.65</v>
      </c>
      <c r="E61" s="16">
        <v>5.17</v>
      </c>
      <c r="F61" s="16">
        <v>11.9</v>
      </c>
      <c r="G61" s="16">
        <v>100.7</v>
      </c>
      <c r="H61" s="1"/>
      <c r="I61" s="1"/>
      <c r="J61" s="1"/>
      <c r="K61" s="1"/>
      <c r="L61" s="1"/>
      <c r="M61" s="1"/>
      <c r="N61" s="1"/>
      <c r="O61" s="2"/>
      <c r="P61" s="123"/>
    </row>
    <row r="62" spans="1:18" s="93" customFormat="1" ht="18" customHeight="1">
      <c r="A62" s="13">
        <v>412</v>
      </c>
      <c r="B62" s="18" t="s">
        <v>43</v>
      </c>
      <c r="C62" s="15">
        <v>100</v>
      </c>
      <c r="D62" s="16">
        <v>15</v>
      </c>
      <c r="E62" s="16">
        <v>10.7</v>
      </c>
      <c r="F62" s="16">
        <v>9.2799999999999994</v>
      </c>
      <c r="G62" s="16">
        <v>188.56</v>
      </c>
      <c r="H62" s="1"/>
      <c r="I62" s="1"/>
      <c r="J62" s="1"/>
      <c r="K62" s="1"/>
      <c r="L62" s="1"/>
      <c r="M62" s="1"/>
      <c r="N62" s="1"/>
      <c r="O62" s="2"/>
      <c r="P62" s="123"/>
    </row>
    <row r="63" spans="1:18" ht="18" customHeight="1">
      <c r="A63" s="50">
        <v>255</v>
      </c>
      <c r="B63" s="18" t="s">
        <v>44</v>
      </c>
      <c r="C63" s="52">
        <v>180</v>
      </c>
      <c r="D63" s="53">
        <v>5.76</v>
      </c>
      <c r="E63" s="53">
        <v>10.26</v>
      </c>
      <c r="F63" s="53">
        <v>32.18</v>
      </c>
      <c r="G63" s="53">
        <v>244.08</v>
      </c>
      <c r="H63" s="1">
        <v>7.1999999999999995E-2</v>
      </c>
      <c r="I63" s="1">
        <v>30.6</v>
      </c>
      <c r="J63" s="1">
        <v>5.3999999999999999E-2</v>
      </c>
      <c r="K63" s="1">
        <v>1.26</v>
      </c>
      <c r="L63" s="1">
        <v>109.8</v>
      </c>
      <c r="M63" s="1">
        <v>99</v>
      </c>
      <c r="N63" s="1">
        <v>43.2</v>
      </c>
      <c r="O63" s="2">
        <v>1.8</v>
      </c>
      <c r="P63" s="123"/>
    </row>
    <row r="64" spans="1:18" ht="18" customHeight="1">
      <c r="A64" s="13">
        <v>509</v>
      </c>
      <c r="B64" s="18" t="s">
        <v>59</v>
      </c>
      <c r="C64" s="52">
        <v>200</v>
      </c>
      <c r="D64" s="53">
        <v>0.3</v>
      </c>
      <c r="E64" s="53">
        <v>0.2</v>
      </c>
      <c r="F64" s="53">
        <v>25.1</v>
      </c>
      <c r="G64" s="53">
        <v>103</v>
      </c>
      <c r="H64" s="1">
        <v>0</v>
      </c>
      <c r="I64" s="1">
        <v>0</v>
      </c>
      <c r="J64" s="1">
        <v>0</v>
      </c>
      <c r="K64" s="1">
        <v>0</v>
      </c>
      <c r="L64" s="1">
        <v>9.5399999999999991</v>
      </c>
      <c r="M64" s="1">
        <v>0</v>
      </c>
      <c r="N64" s="1">
        <v>2.02</v>
      </c>
      <c r="O64" s="2">
        <v>0.04</v>
      </c>
      <c r="P64" s="123"/>
    </row>
    <row r="65" spans="1:18" s="87" customFormat="1" ht="18" customHeight="1">
      <c r="A65" s="50">
        <v>108</v>
      </c>
      <c r="B65" s="18" t="s">
        <v>26</v>
      </c>
      <c r="C65" s="52">
        <v>40</v>
      </c>
      <c r="D65" s="53">
        <v>1.52</v>
      </c>
      <c r="E65" s="53">
        <v>0.32</v>
      </c>
      <c r="F65" s="53">
        <v>19.68</v>
      </c>
      <c r="G65" s="53">
        <v>94</v>
      </c>
      <c r="H65" s="1"/>
      <c r="I65" s="1"/>
      <c r="J65" s="1"/>
      <c r="K65" s="1"/>
      <c r="L65" s="1"/>
      <c r="M65" s="1"/>
      <c r="N65" s="1"/>
      <c r="O65" s="2"/>
      <c r="P65" s="123"/>
    </row>
    <row r="66" spans="1:18" s="86" customFormat="1" ht="18" customHeight="1">
      <c r="A66" s="50">
        <v>109</v>
      </c>
      <c r="B66" s="18" t="s">
        <v>35</v>
      </c>
      <c r="C66" s="52">
        <v>30</v>
      </c>
      <c r="D66" s="53">
        <v>1.98</v>
      </c>
      <c r="E66" s="53">
        <v>0.36</v>
      </c>
      <c r="F66" s="53">
        <v>10.02</v>
      </c>
      <c r="G66" s="53">
        <v>52.2</v>
      </c>
      <c r="H66" s="1"/>
      <c r="I66" s="1"/>
      <c r="J66" s="1"/>
      <c r="K66" s="1"/>
      <c r="L66" s="1"/>
      <c r="M66" s="1"/>
      <c r="N66" s="1"/>
      <c r="O66" s="2"/>
      <c r="P66" s="123"/>
    </row>
    <row r="67" spans="1:18" ht="18" customHeight="1" thickBot="1">
      <c r="A67" s="19"/>
      <c r="B67" s="14" t="s">
        <v>30</v>
      </c>
      <c r="C67" s="20">
        <v>900</v>
      </c>
      <c r="D67" s="21">
        <f t="shared" ref="D67:O67" si="6">SUM(D59:D66)</f>
        <v>27.01</v>
      </c>
      <c r="E67" s="21">
        <f t="shared" si="6"/>
        <v>27.209999999999997</v>
      </c>
      <c r="F67" s="21">
        <f t="shared" si="6"/>
        <v>115.66000000000001</v>
      </c>
      <c r="G67" s="21">
        <f t="shared" si="6"/>
        <v>820.54000000000008</v>
      </c>
      <c r="H67" s="21">
        <f t="shared" si="6"/>
        <v>0.122</v>
      </c>
      <c r="I67" s="21">
        <f t="shared" si="6"/>
        <v>49.875</v>
      </c>
      <c r="J67" s="21">
        <f t="shared" si="6"/>
        <v>5.3999999999999999E-2</v>
      </c>
      <c r="K67" s="21">
        <f t="shared" si="6"/>
        <v>3.6349999999999998</v>
      </c>
      <c r="L67" s="21">
        <f t="shared" si="6"/>
        <v>153.34</v>
      </c>
      <c r="M67" s="21">
        <f t="shared" si="6"/>
        <v>146.5</v>
      </c>
      <c r="N67" s="21">
        <f t="shared" si="6"/>
        <v>67.47</v>
      </c>
      <c r="O67" s="21">
        <f t="shared" si="6"/>
        <v>2.64</v>
      </c>
      <c r="P67" s="125"/>
      <c r="Q67" s="4"/>
      <c r="R67" s="4"/>
    </row>
    <row r="68" spans="1:18" ht="18" customHeight="1" thickBot="1">
      <c r="A68" s="19"/>
      <c r="B68" s="31" t="s">
        <v>22</v>
      </c>
      <c r="C68" s="20"/>
      <c r="D68" s="21">
        <f>D58+D67</f>
        <v>47.150000000000006</v>
      </c>
      <c r="E68" s="21">
        <f>E58+E67</f>
        <v>42.849999999999994</v>
      </c>
      <c r="F68" s="21">
        <f>F58+F67</f>
        <v>195</v>
      </c>
      <c r="G68" s="21">
        <f>G58+G67</f>
        <v>1356.14</v>
      </c>
      <c r="H68" s="21" t="e">
        <f>#REF!+H67</f>
        <v>#REF!</v>
      </c>
      <c r="I68" s="21" t="e">
        <f>#REF!+I67</f>
        <v>#REF!</v>
      </c>
      <c r="J68" s="21" t="e">
        <f>#REF!+J67</f>
        <v>#REF!</v>
      </c>
      <c r="K68" s="21" t="e">
        <f>#REF!+K67</f>
        <v>#REF!</v>
      </c>
      <c r="L68" s="21" t="e">
        <f>#REF!+L67</f>
        <v>#REF!</v>
      </c>
      <c r="M68" s="21" t="e">
        <f>#REF!+M67</f>
        <v>#REF!</v>
      </c>
      <c r="N68" s="21" t="e">
        <f>#REF!+N67</f>
        <v>#REF!</v>
      </c>
      <c r="O68" s="21" t="e">
        <f>#REF!+O67</f>
        <v>#REF!</v>
      </c>
      <c r="P68" s="32"/>
      <c r="Q68" s="4"/>
      <c r="R68" s="4"/>
    </row>
    <row r="69" spans="1:18" ht="18" customHeight="1">
      <c r="A69" s="23"/>
      <c r="B69" s="24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3"/>
      <c r="Q69" s="4"/>
      <c r="R69" s="4"/>
    </row>
    <row r="70" spans="1:18" ht="18" customHeight="1">
      <c r="A70" s="114" t="s">
        <v>0</v>
      </c>
      <c r="B70" s="116" t="s">
        <v>34</v>
      </c>
      <c r="C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8"/>
      <c r="Q70" s="4"/>
      <c r="R70" s="4"/>
    </row>
    <row r="71" spans="1:18" ht="18" customHeight="1" thickBot="1">
      <c r="A71" s="115"/>
      <c r="B71" s="115"/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8"/>
      <c r="Q71" s="4"/>
      <c r="R71" s="4"/>
    </row>
    <row r="72" spans="1:18" ht="18" customHeight="1">
      <c r="A72" s="104" t="s">
        <v>1</v>
      </c>
      <c r="B72" s="105" t="s">
        <v>2</v>
      </c>
      <c r="C72" s="101" t="s">
        <v>3</v>
      </c>
      <c r="D72" s="102" t="s">
        <v>4</v>
      </c>
      <c r="E72" s="112"/>
      <c r="F72" s="113"/>
      <c r="G72" s="103" t="s">
        <v>5</v>
      </c>
      <c r="H72" s="102" t="s">
        <v>6</v>
      </c>
      <c r="I72" s="112"/>
      <c r="J72" s="112"/>
      <c r="K72" s="113"/>
      <c r="L72" s="102" t="s">
        <v>7</v>
      </c>
      <c r="M72" s="112"/>
      <c r="N72" s="112"/>
      <c r="O72" s="112"/>
      <c r="P72" s="107" t="s">
        <v>28</v>
      </c>
      <c r="Q72" s="4"/>
      <c r="R72" s="4"/>
    </row>
    <row r="73" spans="1:18" ht="18" customHeight="1">
      <c r="A73" s="118"/>
      <c r="B73" s="119"/>
      <c r="C73" s="111"/>
      <c r="D73" s="11" t="s">
        <v>8</v>
      </c>
      <c r="E73" s="11" t="s">
        <v>9</v>
      </c>
      <c r="F73" s="11" t="s">
        <v>10</v>
      </c>
      <c r="G73" s="111"/>
      <c r="H73" s="11" t="s">
        <v>11</v>
      </c>
      <c r="I73" s="11" t="s">
        <v>12</v>
      </c>
      <c r="J73" s="11" t="s">
        <v>13</v>
      </c>
      <c r="K73" s="11" t="s">
        <v>14</v>
      </c>
      <c r="L73" s="11" t="s">
        <v>15</v>
      </c>
      <c r="M73" s="12" t="s">
        <v>16</v>
      </c>
      <c r="N73" s="12" t="s">
        <v>17</v>
      </c>
      <c r="O73" s="12" t="s">
        <v>18</v>
      </c>
      <c r="P73" s="121"/>
      <c r="Q73" s="4"/>
      <c r="R73" s="4"/>
    </row>
    <row r="74" spans="1:18" s="45" customFormat="1" ht="18" customHeight="1">
      <c r="A74" s="46"/>
      <c r="B74" s="14" t="s">
        <v>19</v>
      </c>
      <c r="C74" s="47"/>
      <c r="D74" s="43"/>
      <c r="E74" s="43"/>
      <c r="F74" s="43"/>
      <c r="G74" s="49"/>
      <c r="H74" s="11"/>
      <c r="I74" s="11"/>
      <c r="J74" s="11"/>
      <c r="K74" s="11"/>
      <c r="L74" s="11"/>
      <c r="M74" s="12"/>
      <c r="N74" s="12"/>
      <c r="O74" s="12"/>
      <c r="P74" s="48"/>
      <c r="Q74" s="4"/>
      <c r="R74" s="4"/>
    </row>
    <row r="75" spans="1:18" ht="18" customHeight="1">
      <c r="A75" s="13">
        <v>112</v>
      </c>
      <c r="B75" s="18" t="s">
        <v>47</v>
      </c>
      <c r="C75" s="15">
        <v>100</v>
      </c>
      <c r="D75" s="16">
        <v>0.8</v>
      </c>
      <c r="E75" s="16">
        <v>0.2</v>
      </c>
      <c r="F75" s="16">
        <v>7.5</v>
      </c>
      <c r="G75" s="16">
        <v>38</v>
      </c>
      <c r="H75" s="1">
        <v>0</v>
      </c>
      <c r="I75" s="1">
        <v>0.13600000000000001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2">
        <v>0</v>
      </c>
      <c r="P75" s="109"/>
    </row>
    <row r="76" spans="1:18" s="45" customFormat="1" ht="18" customHeight="1">
      <c r="A76" s="13">
        <v>412</v>
      </c>
      <c r="B76" s="18" t="s">
        <v>43</v>
      </c>
      <c r="C76" s="15">
        <v>90</v>
      </c>
      <c r="D76" s="16">
        <v>13.5</v>
      </c>
      <c r="E76" s="16">
        <v>9.64</v>
      </c>
      <c r="F76" s="16">
        <v>8.36</v>
      </c>
      <c r="G76" s="16">
        <v>169.71</v>
      </c>
      <c r="H76" s="1"/>
      <c r="I76" s="1"/>
      <c r="J76" s="1"/>
      <c r="K76" s="1"/>
      <c r="L76" s="1"/>
      <c r="M76" s="1"/>
      <c r="N76" s="1"/>
      <c r="O76" s="2"/>
      <c r="P76" s="109"/>
    </row>
    <row r="77" spans="1:18" s="94" customFormat="1" ht="18" customHeight="1">
      <c r="A77" s="50">
        <v>255</v>
      </c>
      <c r="B77" s="18" t="s">
        <v>44</v>
      </c>
      <c r="C77" s="52">
        <v>150</v>
      </c>
      <c r="D77" s="53">
        <v>4.8</v>
      </c>
      <c r="E77" s="53">
        <v>8.5500000000000007</v>
      </c>
      <c r="F77" s="53">
        <v>26.82</v>
      </c>
      <c r="G77" s="53">
        <v>203.4</v>
      </c>
      <c r="H77" s="1"/>
      <c r="I77" s="1"/>
      <c r="J77" s="1"/>
      <c r="K77" s="1"/>
      <c r="L77" s="1"/>
      <c r="M77" s="1"/>
      <c r="N77" s="1"/>
      <c r="O77" s="2"/>
      <c r="P77" s="109"/>
    </row>
    <row r="78" spans="1:18" s="45" customFormat="1" ht="18" customHeight="1">
      <c r="A78" s="13">
        <v>493</v>
      </c>
      <c r="B78" s="18" t="s">
        <v>21</v>
      </c>
      <c r="C78" s="15">
        <v>200</v>
      </c>
      <c r="D78" s="16">
        <v>0.1</v>
      </c>
      <c r="E78" s="16">
        <v>0</v>
      </c>
      <c r="F78" s="16">
        <v>15</v>
      </c>
      <c r="G78" s="16">
        <v>60</v>
      </c>
      <c r="H78" s="1"/>
      <c r="I78" s="1"/>
      <c r="J78" s="1"/>
      <c r="K78" s="1"/>
      <c r="L78" s="1"/>
      <c r="M78" s="1"/>
      <c r="N78" s="1"/>
      <c r="O78" s="2"/>
      <c r="P78" s="109"/>
    </row>
    <row r="79" spans="1:18" s="45" customFormat="1" ht="18" customHeight="1">
      <c r="A79" s="50">
        <v>108</v>
      </c>
      <c r="B79" s="18" t="s">
        <v>26</v>
      </c>
      <c r="C79" s="52">
        <v>20</v>
      </c>
      <c r="D79" s="53">
        <v>0.78</v>
      </c>
      <c r="E79" s="53">
        <v>0.16</v>
      </c>
      <c r="F79" s="53">
        <v>0.84</v>
      </c>
      <c r="G79" s="53">
        <v>47</v>
      </c>
      <c r="H79" s="1"/>
      <c r="I79" s="1"/>
      <c r="J79" s="1"/>
      <c r="K79" s="1"/>
      <c r="L79" s="1"/>
      <c r="M79" s="1"/>
      <c r="N79" s="1"/>
      <c r="O79" s="2"/>
      <c r="P79" s="109"/>
    </row>
    <row r="80" spans="1:18" ht="18" customHeight="1">
      <c r="A80" s="50">
        <v>109</v>
      </c>
      <c r="B80" s="18" t="s">
        <v>35</v>
      </c>
      <c r="C80" s="52">
        <v>20</v>
      </c>
      <c r="D80" s="53">
        <v>1.32</v>
      </c>
      <c r="E80" s="53">
        <v>0.24</v>
      </c>
      <c r="F80" s="53">
        <v>6.68</v>
      </c>
      <c r="G80" s="53">
        <v>34.799999999999997</v>
      </c>
      <c r="H80" s="1">
        <v>0</v>
      </c>
      <c r="I80" s="1">
        <v>0.1</v>
      </c>
      <c r="J80" s="1">
        <v>0</v>
      </c>
      <c r="K80" s="1">
        <v>0</v>
      </c>
      <c r="L80" s="1">
        <v>14.58</v>
      </c>
      <c r="M80" s="1">
        <v>0</v>
      </c>
      <c r="N80" s="1">
        <v>2.04</v>
      </c>
      <c r="O80" s="2">
        <v>0.86</v>
      </c>
      <c r="P80" s="109"/>
    </row>
    <row r="81" spans="1:18" ht="18" customHeight="1" thickBot="1">
      <c r="A81" s="19"/>
      <c r="B81" s="31" t="s">
        <v>22</v>
      </c>
      <c r="C81" s="20">
        <v>580</v>
      </c>
      <c r="D81" s="21">
        <f>SUM(D75:D80)</f>
        <v>21.300000000000004</v>
      </c>
      <c r="E81" s="21">
        <f>SUM(E75:E80)</f>
        <v>18.79</v>
      </c>
      <c r="F81" s="21">
        <f>SUM(F75:F80)</f>
        <v>65.2</v>
      </c>
      <c r="G81" s="21">
        <f>SUM(G75:G80)</f>
        <v>552.91</v>
      </c>
      <c r="H81" s="21" t="e">
        <f>#REF!+H80</f>
        <v>#REF!</v>
      </c>
      <c r="I81" s="21" t="e">
        <f>#REF!+I80</f>
        <v>#REF!</v>
      </c>
      <c r="J81" s="21" t="e">
        <f>#REF!+J80</f>
        <v>#REF!</v>
      </c>
      <c r="K81" s="21" t="e">
        <f>#REF!+K80</f>
        <v>#REF!</v>
      </c>
      <c r="L81" s="21" t="e">
        <f>#REF!+L80</f>
        <v>#REF!</v>
      </c>
      <c r="M81" s="21" t="e">
        <f>#REF!+M80</f>
        <v>#REF!</v>
      </c>
      <c r="N81" s="21" t="e">
        <f>#REF!+N80</f>
        <v>#REF!</v>
      </c>
      <c r="O81" s="22" t="e">
        <f>#REF!+O80</f>
        <v>#REF!</v>
      </c>
      <c r="P81" s="110"/>
      <c r="Q81" s="4"/>
      <c r="R81" s="4"/>
    </row>
    <row r="82" spans="1:18" ht="18" customHeight="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4"/>
      <c r="R82" s="4"/>
    </row>
    <row r="83" spans="1:18" ht="18" customHeight="1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4"/>
      <c r="R83" s="4"/>
    </row>
    <row r="84" spans="1:18" ht="18" customHeight="1">
      <c r="A84" s="35"/>
      <c r="B84" s="36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9"/>
      <c r="Q84" s="4"/>
      <c r="R84" s="4"/>
    </row>
    <row r="85" spans="1:18" ht="18" customHeight="1">
      <c r="A85" s="35"/>
      <c r="B85" s="36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  <c r="Q85" s="4"/>
      <c r="R85" s="4"/>
    </row>
    <row r="86" spans="1:18" ht="18" customHeight="1">
      <c r="A86" s="35"/>
      <c r="B86" s="36"/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4"/>
      <c r="R86" s="4"/>
    </row>
    <row r="87" spans="1:18" ht="18" customHeight="1">
      <c r="A87" s="35"/>
      <c r="B87" s="36"/>
      <c r="C87" s="37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4"/>
      <c r="R87" s="4"/>
    </row>
    <row r="88" spans="1:18" ht="18" customHeight="1">
      <c r="A88" s="35"/>
      <c r="B88" s="36"/>
      <c r="C88" s="37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4"/>
      <c r="R88" s="4"/>
    </row>
    <row r="89" spans="1:18" ht="18" customHeight="1">
      <c r="A89" s="35"/>
      <c r="B89" s="36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4"/>
      <c r="R89" s="4"/>
    </row>
    <row r="90" spans="1:18" ht="18" customHeight="1">
      <c r="A90" s="35"/>
      <c r="B90" s="36"/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  <c r="Q90" s="4"/>
      <c r="R90" s="4"/>
    </row>
    <row r="91" spans="1:18" ht="18" customHeight="1">
      <c r="A91" s="35"/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/>
      <c r="Q91" s="4"/>
      <c r="R91" s="4"/>
    </row>
    <row r="92" spans="1:18" ht="18" customHeight="1">
      <c r="A92" s="35"/>
      <c r="B92" s="36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  <c r="Q92" s="4"/>
      <c r="R92" s="4"/>
    </row>
    <row r="93" spans="1:18" ht="18" customHeight="1">
      <c r="A93" s="35"/>
      <c r="B93" s="3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9"/>
      <c r="Q93" s="4"/>
      <c r="R93" s="4"/>
    </row>
    <row r="94" spans="1:18" ht="18" customHeight="1">
      <c r="A94" s="35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9"/>
      <c r="Q94" s="4"/>
      <c r="R94" s="4"/>
    </row>
    <row r="95" spans="1:18" ht="18" customHeight="1">
      <c r="A95" s="35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9"/>
      <c r="Q95" s="4"/>
      <c r="R95" s="4"/>
    </row>
    <row r="96" spans="1:18" ht="18" customHeight="1">
      <c r="A96" s="35"/>
      <c r="B96" s="36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  <c r="Q96" s="4"/>
      <c r="R96" s="4"/>
    </row>
    <row r="97" spans="1:18" ht="18" customHeight="1">
      <c r="A97" s="35"/>
      <c r="B97" s="36"/>
      <c r="C97" s="37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  <c r="Q97" s="4"/>
      <c r="R97" s="4"/>
    </row>
    <row r="98" spans="1:18" ht="18" customHeight="1">
      <c r="A98" s="35"/>
      <c r="B98" s="36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9"/>
      <c r="Q98" s="4"/>
      <c r="R98" s="4"/>
    </row>
    <row r="99" spans="1:18" ht="18" customHeight="1">
      <c r="A99" s="35"/>
      <c r="B99" s="36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9"/>
      <c r="Q99" s="4"/>
      <c r="R99" s="4"/>
    </row>
    <row r="100" spans="1:18" ht="18" customHeight="1">
      <c r="A100" s="35"/>
      <c r="B100" s="36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/>
      <c r="Q100" s="4"/>
      <c r="R100" s="4"/>
    </row>
    <row r="101" spans="1:18" ht="18" customHeight="1">
      <c r="A101" s="35"/>
      <c r="B101" s="36"/>
      <c r="C101" s="37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  <c r="Q101" s="4"/>
      <c r="R101" s="4"/>
    </row>
    <row r="102" spans="1:18" ht="18" customHeight="1">
      <c r="A102" s="35"/>
      <c r="B102" s="3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9"/>
      <c r="Q102" s="4"/>
      <c r="R102" s="4"/>
    </row>
    <row r="103" spans="1:18" ht="18" customHeight="1">
      <c r="A103" s="35"/>
      <c r="B103" s="36"/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  <c r="Q103" s="4"/>
      <c r="R103" s="4"/>
    </row>
    <row r="104" spans="1:18" ht="18" customHeight="1">
      <c r="A104" s="35"/>
      <c r="B104" s="3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9"/>
      <c r="Q104" s="4"/>
      <c r="R104" s="4"/>
    </row>
    <row r="105" spans="1:18" ht="18" customHeight="1">
      <c r="A105" s="35"/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9"/>
      <c r="Q105" s="4"/>
      <c r="R105" s="4"/>
    </row>
    <row r="106" spans="1:18" ht="18" customHeight="1">
      <c r="A106" s="35"/>
      <c r="B106" s="36"/>
      <c r="C106" s="3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9"/>
      <c r="Q106" s="4"/>
      <c r="R106" s="4"/>
    </row>
    <row r="107" spans="1:18" ht="18" customHeight="1">
      <c r="A107" s="35"/>
      <c r="B107" s="36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9"/>
      <c r="Q107" s="4"/>
      <c r="R107" s="4"/>
    </row>
    <row r="108" spans="1:18" ht="18" customHeight="1">
      <c r="A108" s="35"/>
      <c r="B108" s="36"/>
      <c r="C108" s="3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9"/>
      <c r="Q108" s="4"/>
      <c r="R108" s="4"/>
    </row>
    <row r="109" spans="1:18" ht="18" customHeight="1">
      <c r="A109" s="35"/>
      <c r="B109" s="36"/>
      <c r="C109" s="3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  <c r="Q109" s="4"/>
      <c r="R109" s="4"/>
    </row>
    <row r="110" spans="1:18" ht="5.25" customHeight="1">
      <c r="A110" s="35"/>
      <c r="B110" s="36"/>
      <c r="C110" s="37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  <c r="Q110" s="4"/>
      <c r="R110" s="4"/>
    </row>
    <row r="111" spans="1:18" ht="5.25" customHeight="1">
      <c r="A111" s="35"/>
      <c r="B111" s="3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4"/>
      <c r="R111" s="4"/>
    </row>
    <row r="112" spans="1:18" ht="5.25" customHeight="1">
      <c r="A112" s="35"/>
      <c r="B112" s="36"/>
      <c r="C112" s="37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  <c r="Q112" s="4"/>
      <c r="R112" s="4"/>
    </row>
    <row r="113" spans="1:18" ht="5.25" customHeight="1">
      <c r="A113" s="35"/>
      <c r="B113" s="36"/>
      <c r="C113" s="37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  <c r="Q113" s="4"/>
      <c r="R113" s="4"/>
    </row>
    <row r="114" spans="1:18" ht="5.25" customHeight="1">
      <c r="A114" s="35"/>
      <c r="B114" s="36"/>
      <c r="C114" s="37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9"/>
      <c r="Q114" s="4"/>
      <c r="R114" s="4"/>
    </row>
    <row r="115" spans="1:18" ht="5.25" customHeight="1">
      <c r="A115" s="35"/>
      <c r="B115" s="36"/>
      <c r="C115" s="37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  <c r="Q115" s="4"/>
      <c r="R115" s="4"/>
    </row>
    <row r="116" spans="1:18" ht="5.25" customHeight="1">
      <c r="A116" s="35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4"/>
      <c r="R116" s="4"/>
    </row>
    <row r="117" spans="1:18" ht="5.25" customHeight="1">
      <c r="A117" s="35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9"/>
      <c r="Q117" s="4"/>
      <c r="R117" s="4"/>
    </row>
    <row r="118" spans="1:18" ht="5.25" customHeight="1">
      <c r="A118" s="35"/>
      <c r="B118" s="36"/>
      <c r="C118" s="37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4"/>
      <c r="R118" s="4"/>
    </row>
    <row r="119" spans="1:18" ht="5.25" customHeight="1">
      <c r="A119" s="35"/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  <c r="Q119" s="4"/>
      <c r="R119" s="4"/>
    </row>
    <row r="120" spans="1:18" ht="5.25" customHeight="1">
      <c r="A120" s="35"/>
      <c r="B120" s="3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  <c r="Q120" s="4"/>
      <c r="R120" s="4"/>
    </row>
    <row r="121" spans="1:18" ht="5.25" customHeight="1">
      <c r="A121" s="35"/>
      <c r="B121" s="36"/>
      <c r="C121" s="37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9"/>
      <c r="Q121" s="4"/>
      <c r="R121" s="4"/>
    </row>
    <row r="122" spans="1:18" ht="5.25" customHeight="1">
      <c r="A122" s="35"/>
      <c r="B122" s="36"/>
      <c r="C122" s="37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  <c r="Q122" s="4"/>
      <c r="R122" s="4"/>
    </row>
    <row r="123" spans="1:18" ht="5.25" customHeight="1">
      <c r="A123" s="35"/>
      <c r="B123" s="36"/>
      <c r="C123" s="37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9"/>
      <c r="Q123" s="4"/>
      <c r="R123" s="4"/>
    </row>
    <row r="124" spans="1:18" ht="5.25" customHeight="1">
      <c r="A124" s="35"/>
      <c r="B124" s="36"/>
      <c r="C124" s="37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4"/>
      <c r="R124" s="4"/>
    </row>
    <row r="125" spans="1:18" ht="5.25" customHeight="1">
      <c r="A125" s="35"/>
      <c r="B125" s="36"/>
      <c r="C125" s="37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  <c r="Q125" s="4"/>
      <c r="R125" s="4"/>
    </row>
    <row r="126" spans="1:18" ht="5.25" customHeight="1">
      <c r="A126" s="35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  <c r="Q126" s="4"/>
      <c r="R126" s="4"/>
    </row>
    <row r="127" spans="1:18" ht="5.25" customHeight="1">
      <c r="A127" s="35"/>
      <c r="B127" s="36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9"/>
      <c r="Q127" s="4"/>
      <c r="R127" s="4"/>
    </row>
    <row r="128" spans="1:18" ht="5.25" customHeight="1">
      <c r="A128" s="35"/>
      <c r="B128" s="36"/>
      <c r="C128" s="37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  <c r="Q128" s="4"/>
      <c r="R128" s="4"/>
    </row>
    <row r="129" spans="1:18" ht="5.25" customHeight="1">
      <c r="A129" s="35"/>
      <c r="B129" s="36"/>
      <c r="C129" s="37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9"/>
      <c r="Q129" s="4"/>
      <c r="R129" s="4"/>
    </row>
    <row r="130" spans="1:18" ht="5.25" customHeight="1">
      <c r="A130" s="35"/>
      <c r="B130" s="36"/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  <c r="Q130" s="4"/>
      <c r="R130" s="4"/>
    </row>
    <row r="131" spans="1:18" ht="5.25" customHeight="1">
      <c r="A131" s="35"/>
      <c r="B131" s="36"/>
      <c r="C131" s="37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9"/>
      <c r="Q131" s="4"/>
      <c r="R131" s="4"/>
    </row>
    <row r="132" spans="1:18" ht="5.25" customHeight="1">
      <c r="A132" s="35"/>
      <c r="B132" s="36"/>
      <c r="C132" s="37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9"/>
      <c r="Q132" s="4"/>
      <c r="R132" s="4"/>
    </row>
    <row r="133" spans="1:18" ht="5.25" customHeight="1">
      <c r="A133" s="35"/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9"/>
      <c r="Q133" s="4"/>
      <c r="R133" s="4"/>
    </row>
    <row r="134" spans="1:18" ht="5.25" customHeight="1">
      <c r="A134" s="35"/>
      <c r="B134" s="36"/>
      <c r="C134" s="37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9"/>
      <c r="Q134" s="4"/>
      <c r="R134" s="4"/>
    </row>
    <row r="135" spans="1:18" ht="5.25" customHeight="1">
      <c r="A135" s="35"/>
      <c r="B135" s="36"/>
      <c r="C135" s="37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  <c r="Q135" s="4"/>
      <c r="R135" s="4"/>
    </row>
    <row r="136" spans="1:18" ht="5.25" customHeight="1">
      <c r="A136" s="35"/>
      <c r="B136" s="36"/>
      <c r="C136" s="37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  <c r="Q136" s="4"/>
      <c r="R136" s="4"/>
    </row>
    <row r="137" spans="1:18" ht="5.25" customHeight="1">
      <c r="A137" s="35"/>
      <c r="B137" s="36"/>
      <c r="C137" s="37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  <c r="Q137" s="4"/>
      <c r="R137" s="4"/>
    </row>
    <row r="138" spans="1:18" ht="5.25" customHeight="1">
      <c r="A138" s="35"/>
      <c r="B138" s="36"/>
      <c r="C138" s="37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4"/>
      <c r="R138" s="4"/>
    </row>
    <row r="139" spans="1:18" ht="5.25" customHeight="1">
      <c r="A139" s="35"/>
      <c r="B139" s="36"/>
      <c r="C139" s="37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  <c r="Q139" s="4"/>
      <c r="R139" s="4"/>
    </row>
    <row r="140" spans="1:18" ht="5.25" customHeight="1">
      <c r="A140" s="35"/>
      <c r="B140" s="36"/>
      <c r="C140" s="37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9"/>
      <c r="Q140" s="4"/>
      <c r="R140" s="4"/>
    </row>
    <row r="141" spans="1:18" ht="5.25" customHeight="1">
      <c r="A141" s="35"/>
      <c r="B141" s="36"/>
      <c r="C141" s="37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9"/>
      <c r="Q141" s="4"/>
      <c r="R141" s="4"/>
    </row>
    <row r="142" spans="1:18" ht="5.25" customHeight="1">
      <c r="A142" s="35"/>
      <c r="B142" s="36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  <c r="Q142" s="4"/>
      <c r="R142" s="4"/>
    </row>
    <row r="143" spans="1:18" ht="5.25" customHeight="1">
      <c r="A143" s="35"/>
      <c r="B143" s="36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  <c r="Q143" s="4"/>
      <c r="R143" s="4"/>
    </row>
    <row r="144" spans="1:18" ht="5.25" customHeight="1">
      <c r="A144" s="35"/>
      <c r="B144" s="36"/>
      <c r="C144" s="3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  <c r="Q144" s="4"/>
      <c r="R144" s="4"/>
    </row>
    <row r="145" spans="1:18" ht="5.25" customHeight="1">
      <c r="A145" s="35"/>
      <c r="B145" s="36"/>
      <c r="C145" s="37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9"/>
      <c r="Q145" s="4"/>
      <c r="R145" s="4"/>
    </row>
    <row r="146" spans="1:18" ht="5.25" customHeight="1">
      <c r="A146" s="35"/>
      <c r="B146" s="36"/>
      <c r="C146" s="37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  <c r="Q146" s="4"/>
      <c r="R146" s="4"/>
    </row>
    <row r="147" spans="1:18" ht="5.25" customHeight="1">
      <c r="A147" s="35"/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  <c r="Q147" s="4"/>
      <c r="R147" s="4"/>
    </row>
    <row r="148" spans="1:18" ht="5.25" customHeight="1">
      <c r="A148" s="35"/>
      <c r="B148" s="36"/>
      <c r="C148" s="37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9"/>
      <c r="Q148" s="4"/>
      <c r="R148" s="4"/>
    </row>
    <row r="149" spans="1:18" ht="5.25" customHeight="1">
      <c r="A149" s="35"/>
      <c r="B149" s="36"/>
      <c r="C149" s="37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9"/>
      <c r="Q149" s="4"/>
      <c r="R149" s="4"/>
    </row>
    <row r="150" spans="1:18" ht="5.25" customHeight="1">
      <c r="A150" s="35"/>
      <c r="B150" s="36"/>
      <c r="C150" s="37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  <c r="Q150" s="4"/>
      <c r="R150" s="4"/>
    </row>
    <row r="151" spans="1:18" ht="5.25" customHeight="1">
      <c r="A151" s="35"/>
      <c r="B151" s="36"/>
      <c r="C151" s="37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9"/>
      <c r="Q151" s="4"/>
      <c r="R151" s="4"/>
    </row>
    <row r="152" spans="1:18" ht="5.25" customHeight="1">
      <c r="A152" s="35"/>
      <c r="B152" s="36"/>
      <c r="C152" s="37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9"/>
      <c r="Q152" s="4"/>
      <c r="R152" s="4"/>
    </row>
    <row r="153" spans="1:18" ht="5.25" customHeight="1">
      <c r="A153" s="35"/>
      <c r="B153" s="36"/>
      <c r="C153" s="37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9"/>
      <c r="Q153" s="4"/>
      <c r="R153" s="4"/>
    </row>
    <row r="154" spans="1:18" ht="5.25" customHeight="1">
      <c r="A154" s="35"/>
      <c r="B154" s="36"/>
      <c r="C154" s="37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9"/>
      <c r="Q154" s="4"/>
      <c r="R154" s="4"/>
    </row>
    <row r="155" spans="1:18" ht="5.25" customHeight="1">
      <c r="A155" s="35"/>
      <c r="B155" s="36"/>
      <c r="C155" s="37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9"/>
      <c r="Q155" s="4"/>
      <c r="R155" s="4"/>
    </row>
    <row r="156" spans="1:18" ht="5.25" customHeight="1">
      <c r="A156" s="35"/>
      <c r="B156" s="36"/>
      <c r="C156" s="37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9"/>
      <c r="Q156" s="4"/>
      <c r="R156" s="4"/>
    </row>
    <row r="157" spans="1:18" ht="5.25" customHeight="1">
      <c r="A157" s="35"/>
      <c r="B157" s="36"/>
      <c r="C157" s="37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9"/>
      <c r="Q157" s="4"/>
      <c r="R157" s="4"/>
    </row>
    <row r="158" spans="1:18" ht="5.25" customHeight="1">
      <c r="A158" s="35"/>
      <c r="B158" s="36"/>
      <c r="C158" s="37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9"/>
      <c r="Q158" s="4"/>
      <c r="R158" s="4"/>
    </row>
    <row r="159" spans="1:18" ht="5.25" customHeight="1">
      <c r="A159" s="35"/>
      <c r="B159" s="36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9"/>
      <c r="Q159" s="4"/>
      <c r="R159" s="4"/>
    </row>
    <row r="160" spans="1:18" ht="5.25" customHeight="1">
      <c r="A160" s="35"/>
      <c r="B160" s="36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9"/>
      <c r="Q160" s="4"/>
      <c r="R160" s="4"/>
    </row>
    <row r="161" spans="1:18" ht="5.25" customHeight="1">
      <c r="A161" s="35"/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9"/>
      <c r="Q161" s="4"/>
      <c r="R161" s="4"/>
    </row>
    <row r="162" spans="1:18" ht="5.25" customHeight="1">
      <c r="A162" s="35"/>
      <c r="B162" s="36"/>
      <c r="C162" s="37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/>
      <c r="Q162" s="4"/>
      <c r="R162" s="4"/>
    </row>
    <row r="163" spans="1:18" ht="5.25" customHeight="1">
      <c r="A163" s="35"/>
      <c r="B163" s="36"/>
      <c r="C163" s="37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9"/>
      <c r="Q163" s="4"/>
      <c r="R163" s="4"/>
    </row>
    <row r="164" spans="1:18" ht="5.25" customHeight="1">
      <c r="A164" s="35"/>
      <c r="B164" s="36"/>
      <c r="C164" s="37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9"/>
      <c r="Q164" s="4"/>
      <c r="R164" s="4"/>
    </row>
    <row r="165" spans="1:18" ht="5.25" customHeight="1">
      <c r="A165" s="35"/>
      <c r="B165" s="36"/>
      <c r="C165" s="37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9"/>
      <c r="Q165" s="4"/>
      <c r="R165" s="4"/>
    </row>
    <row r="166" spans="1:18" ht="5.25" customHeight="1">
      <c r="A166" s="35"/>
      <c r="B166" s="36"/>
      <c r="C166" s="37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9"/>
      <c r="Q166" s="4"/>
      <c r="R166" s="4"/>
    </row>
    <row r="167" spans="1:18" ht="5.25" customHeight="1">
      <c r="A167" s="35"/>
      <c r="B167" s="36"/>
      <c r="C167" s="37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9"/>
      <c r="Q167" s="4"/>
      <c r="R167" s="4"/>
    </row>
    <row r="168" spans="1:18" ht="5.25" customHeight="1">
      <c r="A168" s="35"/>
      <c r="B168" s="36"/>
      <c r="C168" s="37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9"/>
      <c r="Q168" s="4"/>
      <c r="R168" s="4"/>
    </row>
    <row r="169" spans="1:18" ht="5.25" customHeight="1">
      <c r="A169" s="35"/>
      <c r="B169" s="36"/>
      <c r="C169" s="37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9"/>
      <c r="Q169" s="4"/>
      <c r="R169" s="4"/>
    </row>
    <row r="170" spans="1:18" ht="5.25" customHeight="1">
      <c r="A170" s="35"/>
      <c r="B170" s="36"/>
      <c r="C170" s="37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9"/>
      <c r="Q170" s="4"/>
      <c r="R170" s="4"/>
    </row>
    <row r="171" spans="1:18" ht="5.25" customHeight="1">
      <c r="A171" s="35"/>
      <c r="B171" s="36"/>
      <c r="C171" s="37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9"/>
      <c r="Q171" s="4"/>
      <c r="R171" s="4"/>
    </row>
    <row r="172" spans="1:18" ht="5.25" customHeight="1">
      <c r="A172" s="35"/>
      <c r="B172" s="36"/>
      <c r="C172" s="37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9"/>
      <c r="Q172" s="4"/>
      <c r="R172" s="4"/>
    </row>
    <row r="173" spans="1:18" ht="5.25" customHeight="1">
      <c r="A173" s="35"/>
      <c r="B173" s="36"/>
      <c r="C173" s="37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9"/>
      <c r="Q173" s="4"/>
      <c r="R173" s="4"/>
    </row>
    <row r="174" spans="1:18" ht="5.25" customHeight="1">
      <c r="A174" s="35"/>
      <c r="B174" s="36"/>
      <c r="C174" s="37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9"/>
      <c r="Q174" s="4"/>
      <c r="R174" s="4"/>
    </row>
    <row r="175" spans="1:18" ht="5.25" customHeight="1">
      <c r="A175" s="35"/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9"/>
      <c r="Q175" s="4"/>
      <c r="R175" s="4"/>
    </row>
    <row r="176" spans="1:18" ht="5.25" customHeight="1">
      <c r="A176" s="35"/>
      <c r="B176" s="36"/>
      <c r="C176" s="37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9"/>
      <c r="Q176" s="4"/>
      <c r="R176" s="4"/>
    </row>
    <row r="177" spans="1:18" ht="5.25" customHeight="1">
      <c r="A177" s="35"/>
      <c r="B177" s="36"/>
      <c r="C177" s="37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9"/>
      <c r="Q177" s="4"/>
      <c r="R177" s="4"/>
    </row>
    <row r="178" spans="1:18" ht="5.25" customHeight="1">
      <c r="A178" s="35"/>
      <c r="B178" s="36"/>
      <c r="C178" s="37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9"/>
      <c r="Q178" s="4"/>
      <c r="R178" s="4"/>
    </row>
    <row r="179" spans="1:18" ht="5.25" customHeight="1">
      <c r="A179" s="35"/>
      <c r="B179" s="36"/>
      <c r="C179" s="37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9"/>
      <c r="Q179" s="4"/>
      <c r="R179" s="4"/>
    </row>
    <row r="180" spans="1:18" ht="5.25" customHeight="1">
      <c r="A180" s="35"/>
      <c r="B180" s="36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9"/>
      <c r="Q180" s="4"/>
      <c r="R180" s="4"/>
    </row>
    <row r="181" spans="1:18" ht="5.25" customHeight="1">
      <c r="A181" s="35"/>
      <c r="B181" s="36"/>
      <c r="C181" s="37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9"/>
      <c r="Q181" s="4"/>
      <c r="R181" s="4"/>
    </row>
    <row r="182" spans="1:18" ht="5.25" customHeight="1">
      <c r="A182" s="35"/>
      <c r="B182" s="36"/>
      <c r="C182" s="37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9"/>
      <c r="Q182" s="4"/>
      <c r="R182" s="4"/>
    </row>
    <row r="183" spans="1:18" ht="5.25" customHeight="1">
      <c r="A183" s="35"/>
      <c r="B183" s="36"/>
      <c r="C183" s="37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9"/>
      <c r="Q183" s="4"/>
      <c r="R183" s="4"/>
    </row>
    <row r="184" spans="1:18" ht="5.25" customHeight="1">
      <c r="A184" s="35"/>
      <c r="B184" s="36"/>
      <c r="C184" s="37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9"/>
      <c r="Q184" s="4"/>
      <c r="R184" s="4"/>
    </row>
    <row r="185" spans="1:18" ht="5.25" customHeight="1">
      <c r="A185" s="35"/>
      <c r="B185" s="36"/>
      <c r="C185" s="37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9"/>
      <c r="Q185" s="4"/>
      <c r="R185" s="4"/>
    </row>
    <row r="186" spans="1:18" ht="5.25" customHeight="1">
      <c r="A186" s="35"/>
      <c r="B186" s="36"/>
      <c r="C186" s="37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9"/>
      <c r="Q186" s="4"/>
      <c r="R186" s="4"/>
    </row>
    <row r="187" spans="1:18" ht="5.25" customHeight="1">
      <c r="A187" s="35"/>
      <c r="B187" s="36"/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9"/>
      <c r="Q187" s="4"/>
      <c r="R187" s="4"/>
    </row>
    <row r="188" spans="1:18" ht="5.25" customHeight="1">
      <c r="A188" s="35"/>
      <c r="B188" s="36"/>
      <c r="C188" s="37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9"/>
      <c r="Q188" s="4"/>
      <c r="R188" s="4"/>
    </row>
    <row r="189" spans="1:18" ht="5.25" customHeight="1">
      <c r="A189" s="35"/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9"/>
      <c r="Q189" s="4"/>
      <c r="R189" s="4"/>
    </row>
    <row r="190" spans="1:18" ht="5.25" customHeight="1">
      <c r="A190" s="35"/>
      <c r="B190" s="36"/>
      <c r="C190" s="37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9"/>
      <c r="Q190" s="4"/>
      <c r="R190" s="4"/>
    </row>
    <row r="191" spans="1:18" ht="5.25" customHeight="1">
      <c r="A191" s="35"/>
      <c r="B191" s="36"/>
      <c r="C191" s="37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9"/>
      <c r="Q191" s="4"/>
      <c r="R191" s="4"/>
    </row>
    <row r="192" spans="1:18" ht="5.25" customHeight="1">
      <c r="A192" s="35"/>
      <c r="B192" s="36"/>
      <c r="C192" s="37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9"/>
      <c r="Q192" s="4"/>
      <c r="R192" s="4"/>
    </row>
    <row r="193" spans="1:18" ht="5.25" customHeight="1">
      <c r="A193" s="35"/>
      <c r="B193" s="36"/>
      <c r="C193" s="37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9"/>
      <c r="Q193" s="4"/>
      <c r="R193" s="4"/>
    </row>
    <row r="194" spans="1:18" ht="5.25" customHeight="1">
      <c r="A194" s="35"/>
      <c r="B194" s="36"/>
      <c r="C194" s="37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9"/>
      <c r="Q194" s="4"/>
      <c r="R194" s="4"/>
    </row>
    <row r="195" spans="1:18" ht="5.25" customHeight="1">
      <c r="A195" s="35"/>
      <c r="B195" s="36"/>
      <c r="C195" s="37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9"/>
      <c r="Q195" s="4"/>
      <c r="R195" s="4"/>
    </row>
    <row r="196" spans="1:18" ht="5.25" customHeight="1">
      <c r="A196" s="35"/>
      <c r="B196" s="36"/>
      <c r="C196" s="37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9"/>
      <c r="Q196" s="4"/>
      <c r="R196" s="4"/>
    </row>
    <row r="197" spans="1:18" ht="5.25" customHeight="1">
      <c r="A197" s="35"/>
      <c r="B197" s="36"/>
      <c r="C197" s="37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9"/>
      <c r="Q197" s="4"/>
      <c r="R197" s="4"/>
    </row>
    <row r="198" spans="1:18" ht="5.25" customHeight="1">
      <c r="A198" s="35"/>
      <c r="B198" s="36"/>
      <c r="C198" s="37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9"/>
      <c r="Q198" s="4"/>
      <c r="R198" s="4"/>
    </row>
    <row r="199" spans="1:18" ht="5.25" customHeight="1">
      <c r="A199" s="35"/>
      <c r="B199" s="36"/>
      <c r="C199" s="37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9"/>
      <c r="Q199" s="4"/>
      <c r="R199" s="4"/>
    </row>
    <row r="200" spans="1:18" ht="5.25" customHeight="1">
      <c r="A200" s="35"/>
      <c r="B200" s="36"/>
      <c r="C200" s="37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9"/>
      <c r="Q200" s="4"/>
      <c r="R200" s="4"/>
    </row>
    <row r="201" spans="1:18" ht="5.25" customHeight="1">
      <c r="A201" s="35"/>
      <c r="B201" s="36"/>
      <c r="C201" s="37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9"/>
      <c r="Q201" s="4"/>
      <c r="R201" s="4"/>
    </row>
    <row r="202" spans="1:18" ht="5.25" customHeight="1">
      <c r="A202" s="35"/>
      <c r="B202" s="36"/>
      <c r="C202" s="37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9"/>
      <c r="Q202" s="4"/>
      <c r="R202" s="4"/>
    </row>
    <row r="203" spans="1:18" ht="5.25" customHeight="1">
      <c r="A203" s="35"/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9"/>
      <c r="Q203" s="4"/>
      <c r="R203" s="4"/>
    </row>
    <row r="204" spans="1:18" ht="5.25" customHeight="1">
      <c r="A204" s="35"/>
      <c r="B204" s="36"/>
      <c r="C204" s="37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9"/>
      <c r="Q204" s="4"/>
      <c r="R204" s="4"/>
    </row>
    <row r="205" spans="1:18" ht="5.25" customHeight="1">
      <c r="A205" s="35"/>
      <c r="B205" s="36"/>
      <c r="C205" s="37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9"/>
      <c r="Q205" s="4"/>
      <c r="R205" s="4"/>
    </row>
    <row r="206" spans="1:18" ht="5.25" customHeight="1">
      <c r="A206" s="35"/>
      <c r="B206" s="36"/>
      <c r="C206" s="37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9"/>
      <c r="Q206" s="4"/>
      <c r="R206" s="4"/>
    </row>
    <row r="207" spans="1:18" ht="5.25" customHeight="1">
      <c r="A207" s="35"/>
      <c r="B207" s="36"/>
      <c r="C207" s="37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9"/>
      <c r="Q207" s="4"/>
      <c r="R207" s="4"/>
    </row>
    <row r="208" spans="1:18" ht="5.25" customHeight="1">
      <c r="A208" s="35"/>
      <c r="B208" s="36"/>
      <c r="C208" s="37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9"/>
      <c r="Q208" s="4"/>
      <c r="R208" s="4"/>
    </row>
    <row r="209" spans="1:18" ht="5.25" customHeight="1">
      <c r="A209" s="35"/>
      <c r="B209" s="36"/>
      <c r="C209" s="37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9"/>
      <c r="Q209" s="4"/>
      <c r="R209" s="4"/>
    </row>
    <row r="210" spans="1:18" ht="5.25" customHeight="1">
      <c r="A210" s="35"/>
      <c r="B210" s="36"/>
      <c r="C210" s="37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9"/>
      <c r="Q210" s="4"/>
      <c r="R210" s="4"/>
    </row>
    <row r="211" spans="1:18" ht="5.25" customHeight="1">
      <c r="A211" s="35"/>
      <c r="B211" s="36"/>
      <c r="C211" s="37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9"/>
      <c r="Q211" s="4"/>
      <c r="R211" s="4"/>
    </row>
    <row r="212" spans="1:18" ht="5.25" customHeight="1">
      <c r="A212" s="35"/>
      <c r="B212" s="36"/>
      <c r="C212" s="37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9"/>
      <c r="Q212" s="4"/>
      <c r="R212" s="4"/>
    </row>
    <row r="213" spans="1:18" ht="5.25" customHeight="1">
      <c r="A213" s="35"/>
      <c r="B213" s="36"/>
      <c r="C213" s="37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9"/>
      <c r="Q213" s="4"/>
      <c r="R213" s="4"/>
    </row>
    <row r="214" spans="1:18" ht="5.25" customHeight="1">
      <c r="A214" s="35"/>
      <c r="B214" s="36"/>
      <c r="C214" s="37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9"/>
      <c r="Q214" s="4"/>
      <c r="R214" s="4"/>
    </row>
    <row r="215" spans="1:18" ht="5.25" customHeight="1">
      <c r="A215" s="35"/>
      <c r="B215" s="36"/>
      <c r="C215" s="37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9"/>
      <c r="Q215" s="4"/>
      <c r="R215" s="4"/>
    </row>
    <row r="216" spans="1:18" ht="5.25" customHeight="1">
      <c r="A216" s="35"/>
      <c r="B216" s="36"/>
      <c r="C216" s="37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9"/>
      <c r="Q216" s="4"/>
      <c r="R216" s="4"/>
    </row>
    <row r="217" spans="1:18" ht="5.25" customHeight="1">
      <c r="A217" s="35"/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9"/>
      <c r="Q217" s="4"/>
      <c r="R217" s="4"/>
    </row>
    <row r="218" spans="1:18" ht="5.25" customHeight="1">
      <c r="A218" s="35"/>
      <c r="B218" s="36"/>
      <c r="C218" s="37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9"/>
      <c r="Q218" s="4"/>
      <c r="R218" s="4"/>
    </row>
    <row r="219" spans="1:18" ht="5.25" customHeight="1">
      <c r="A219" s="35"/>
      <c r="B219" s="36"/>
      <c r="C219" s="37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9"/>
      <c r="Q219" s="4"/>
      <c r="R219" s="4"/>
    </row>
    <row r="220" spans="1:18" ht="5.25" customHeight="1">
      <c r="A220" s="35"/>
      <c r="B220" s="36"/>
      <c r="C220" s="37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9"/>
      <c r="Q220" s="4"/>
      <c r="R220" s="4"/>
    </row>
    <row r="221" spans="1:18" ht="5.25" customHeight="1">
      <c r="A221" s="35"/>
      <c r="B221" s="36"/>
      <c r="C221" s="37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9"/>
      <c r="Q221" s="4"/>
      <c r="R221" s="4"/>
    </row>
    <row r="222" spans="1:18" ht="5.25" customHeight="1">
      <c r="A222" s="35"/>
      <c r="B222" s="36"/>
      <c r="C222" s="37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9"/>
      <c r="Q222" s="4"/>
      <c r="R222" s="4"/>
    </row>
    <row r="223" spans="1:18" ht="5.25" customHeight="1">
      <c r="A223" s="35"/>
      <c r="B223" s="36"/>
      <c r="C223" s="37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9"/>
      <c r="Q223" s="4"/>
      <c r="R223" s="4"/>
    </row>
    <row r="224" spans="1:18" ht="5.25" customHeight="1">
      <c r="A224" s="35"/>
      <c r="B224" s="36"/>
      <c r="C224" s="37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9"/>
      <c r="Q224" s="4"/>
      <c r="R224" s="4"/>
    </row>
    <row r="225" spans="1:18" ht="5.25" customHeight="1">
      <c r="A225" s="35"/>
      <c r="B225" s="36"/>
      <c r="C225" s="37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9"/>
      <c r="Q225" s="4"/>
      <c r="R225" s="4"/>
    </row>
    <row r="226" spans="1:18" ht="5.25" customHeight="1">
      <c r="A226" s="35"/>
      <c r="B226" s="36"/>
      <c r="C226" s="37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9"/>
      <c r="Q226" s="4"/>
      <c r="R226" s="4"/>
    </row>
    <row r="227" spans="1:18" ht="5.25" customHeight="1">
      <c r="A227" s="35"/>
      <c r="B227" s="36"/>
      <c r="C227" s="37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9"/>
      <c r="Q227" s="4"/>
      <c r="R227" s="4"/>
    </row>
    <row r="228" spans="1:18" ht="5.25" customHeight="1">
      <c r="A228" s="35"/>
      <c r="B228" s="36"/>
      <c r="C228" s="37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9"/>
      <c r="Q228" s="4"/>
      <c r="R228" s="4"/>
    </row>
    <row r="229" spans="1:18" ht="5.25" customHeight="1">
      <c r="A229" s="35"/>
      <c r="B229" s="36"/>
      <c r="C229" s="37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9"/>
      <c r="Q229" s="4"/>
      <c r="R229" s="4"/>
    </row>
    <row r="230" spans="1:18" ht="5.25" customHeight="1">
      <c r="A230" s="35"/>
      <c r="B230" s="36"/>
      <c r="C230" s="37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9"/>
      <c r="Q230" s="4"/>
      <c r="R230" s="4"/>
    </row>
    <row r="231" spans="1:18" ht="5.25" customHeight="1">
      <c r="A231" s="35"/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9"/>
      <c r="Q231" s="4"/>
      <c r="R231" s="4"/>
    </row>
    <row r="232" spans="1:18" ht="5.25" customHeight="1">
      <c r="A232" s="35"/>
      <c r="B232" s="36"/>
      <c r="C232" s="37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9"/>
      <c r="Q232" s="4"/>
      <c r="R232" s="4"/>
    </row>
    <row r="233" spans="1:18" ht="5.25" customHeight="1">
      <c r="A233" s="35"/>
      <c r="B233" s="36"/>
      <c r="C233" s="37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9"/>
      <c r="Q233" s="4"/>
      <c r="R233" s="4"/>
    </row>
    <row r="234" spans="1:18" ht="5.25" customHeight="1">
      <c r="A234" s="35"/>
      <c r="B234" s="36"/>
      <c r="C234" s="37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9"/>
      <c r="Q234" s="4"/>
      <c r="R234" s="4"/>
    </row>
    <row r="235" spans="1:18" ht="5.25" customHeight="1">
      <c r="A235" s="35"/>
      <c r="B235" s="36"/>
      <c r="C235" s="37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9"/>
      <c r="Q235" s="4"/>
      <c r="R235" s="4"/>
    </row>
    <row r="236" spans="1:18" ht="5.25" customHeight="1">
      <c r="A236" s="35"/>
      <c r="B236" s="36"/>
      <c r="C236" s="37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9"/>
      <c r="Q236" s="4"/>
      <c r="R236" s="4"/>
    </row>
    <row r="237" spans="1:18" ht="5.25" customHeight="1">
      <c r="A237" s="35"/>
      <c r="B237" s="36"/>
      <c r="C237" s="37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9"/>
      <c r="Q237" s="4"/>
      <c r="R237" s="4"/>
    </row>
    <row r="238" spans="1:18" ht="5.25" customHeight="1">
      <c r="A238" s="35"/>
      <c r="B238" s="36"/>
      <c r="C238" s="37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9"/>
      <c r="Q238" s="4"/>
      <c r="R238" s="4"/>
    </row>
    <row r="239" spans="1:18" ht="5.25" customHeight="1">
      <c r="A239" s="35"/>
      <c r="B239" s="36"/>
      <c r="C239" s="37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9"/>
      <c r="Q239" s="4"/>
      <c r="R239" s="4"/>
    </row>
    <row r="240" spans="1:18" ht="5.25" customHeight="1">
      <c r="A240" s="35"/>
      <c r="B240" s="36"/>
      <c r="C240" s="37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9"/>
      <c r="Q240" s="4"/>
      <c r="R240" s="4"/>
    </row>
    <row r="241" spans="1:18" ht="5.25" customHeight="1">
      <c r="A241" s="35"/>
      <c r="B241" s="36"/>
      <c r="C241" s="37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9"/>
      <c r="Q241" s="4"/>
      <c r="R241" s="4"/>
    </row>
    <row r="242" spans="1:18" ht="5.25" customHeight="1">
      <c r="A242" s="35"/>
      <c r="B242" s="36"/>
      <c r="C242" s="37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9"/>
      <c r="Q242" s="4"/>
      <c r="R242" s="4"/>
    </row>
    <row r="243" spans="1:18" ht="5.25" customHeight="1">
      <c r="A243" s="35"/>
      <c r="B243" s="36"/>
      <c r="C243" s="37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9"/>
      <c r="Q243" s="4"/>
      <c r="R243" s="4"/>
    </row>
    <row r="244" spans="1:18" ht="5.25" customHeight="1">
      <c r="A244" s="35"/>
      <c r="B244" s="36"/>
      <c r="C244" s="37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9"/>
      <c r="Q244" s="4"/>
      <c r="R244" s="4"/>
    </row>
    <row r="245" spans="1:18" ht="5.25" customHeight="1">
      <c r="A245" s="35"/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9"/>
      <c r="Q245" s="4"/>
      <c r="R245" s="4"/>
    </row>
    <row r="246" spans="1:18" ht="5.25" customHeight="1">
      <c r="A246" s="35"/>
      <c r="B246" s="36"/>
      <c r="C246" s="37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/>
      <c r="Q246" s="4"/>
      <c r="R246" s="4"/>
    </row>
    <row r="247" spans="1:18" ht="5.25" customHeight="1">
      <c r="A247" s="35"/>
      <c r="B247" s="36"/>
      <c r="C247" s="37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9"/>
      <c r="Q247" s="4"/>
      <c r="R247" s="4"/>
    </row>
    <row r="248" spans="1:18" ht="5.25" customHeight="1">
      <c r="A248" s="35"/>
      <c r="B248" s="36"/>
      <c r="C248" s="37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9"/>
      <c r="Q248" s="4"/>
      <c r="R248" s="4"/>
    </row>
    <row r="249" spans="1:18" ht="5.25" customHeight="1">
      <c r="A249" s="35"/>
      <c r="B249" s="36"/>
      <c r="C249" s="37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9"/>
      <c r="Q249" s="4"/>
      <c r="R249" s="4"/>
    </row>
    <row r="250" spans="1:18" ht="5.25" customHeight="1">
      <c r="A250" s="35"/>
      <c r="B250" s="36"/>
      <c r="C250" s="37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9"/>
      <c r="Q250" s="4"/>
      <c r="R250" s="4"/>
    </row>
    <row r="251" spans="1:18" ht="5.25" customHeight="1">
      <c r="A251" s="35"/>
      <c r="B251" s="36"/>
      <c r="C251" s="37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9"/>
      <c r="Q251" s="4"/>
      <c r="R251" s="4"/>
    </row>
    <row r="252" spans="1:18" ht="5.25" customHeight="1">
      <c r="A252" s="35"/>
      <c r="B252" s="36"/>
      <c r="C252" s="37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9"/>
      <c r="Q252" s="4"/>
      <c r="R252" s="4"/>
    </row>
    <row r="253" spans="1:18" ht="5.25" customHeight="1">
      <c r="A253" s="35"/>
      <c r="B253" s="36"/>
      <c r="C253" s="37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9"/>
      <c r="Q253" s="4"/>
      <c r="R253" s="4"/>
    </row>
    <row r="254" spans="1:18" ht="5.25" customHeight="1">
      <c r="A254" s="35"/>
      <c r="B254" s="36"/>
      <c r="C254" s="37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9"/>
      <c r="Q254" s="4"/>
      <c r="R254" s="4"/>
    </row>
    <row r="255" spans="1:18" ht="5.25" customHeight="1">
      <c r="A255" s="35"/>
      <c r="B255" s="36"/>
      <c r="C255" s="37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9"/>
      <c r="Q255" s="4"/>
      <c r="R255" s="4"/>
    </row>
    <row r="256" spans="1:18" ht="5.25" customHeight="1">
      <c r="A256" s="35"/>
      <c r="B256" s="36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9"/>
      <c r="Q256" s="4"/>
      <c r="R256" s="4"/>
    </row>
    <row r="257" spans="1:18" ht="5.25" customHeight="1">
      <c r="A257" s="35"/>
      <c r="B257" s="36"/>
      <c r="C257" s="37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9"/>
      <c r="Q257" s="4"/>
      <c r="R257" s="4"/>
    </row>
    <row r="258" spans="1:18" ht="5.25" customHeight="1">
      <c r="A258" s="35"/>
      <c r="B258" s="36"/>
      <c r="C258" s="37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9"/>
      <c r="Q258" s="4"/>
      <c r="R258" s="4"/>
    </row>
    <row r="259" spans="1:18" ht="5.25" customHeight="1">
      <c r="A259" s="35"/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9"/>
      <c r="Q259" s="4"/>
      <c r="R259" s="4"/>
    </row>
    <row r="260" spans="1:18" ht="5.25" customHeight="1">
      <c r="A260" s="35"/>
      <c r="B260" s="36"/>
      <c r="C260" s="37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9"/>
      <c r="Q260" s="4"/>
      <c r="R260" s="4"/>
    </row>
    <row r="261" spans="1:18" ht="5.25" customHeight="1">
      <c r="A261" s="35"/>
      <c r="B261" s="36"/>
      <c r="C261" s="37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9"/>
      <c r="Q261" s="4"/>
      <c r="R261" s="4"/>
    </row>
    <row r="262" spans="1:18" ht="5.25" customHeight="1">
      <c r="A262" s="35"/>
      <c r="B262" s="36"/>
      <c r="C262" s="37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9"/>
      <c r="Q262" s="4"/>
      <c r="R262" s="4"/>
    </row>
    <row r="263" spans="1:18" ht="5.25" customHeight="1">
      <c r="A263" s="35"/>
      <c r="B263" s="36"/>
      <c r="C263" s="37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9"/>
      <c r="Q263" s="4"/>
      <c r="R263" s="4"/>
    </row>
    <row r="264" spans="1:18" ht="5.25" customHeight="1">
      <c r="A264" s="35"/>
      <c r="B264" s="36"/>
      <c r="C264" s="37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9"/>
      <c r="Q264" s="4"/>
      <c r="R264" s="4"/>
    </row>
    <row r="265" spans="1:18" ht="5.25" customHeight="1">
      <c r="A265" s="35"/>
      <c r="B265" s="36"/>
      <c r="C265" s="37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9"/>
      <c r="Q265" s="4"/>
      <c r="R265" s="4"/>
    </row>
    <row r="266" spans="1:18" ht="5.25" customHeight="1">
      <c r="A266" s="35"/>
      <c r="B266" s="36"/>
      <c r="C266" s="37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9"/>
      <c r="Q266" s="4"/>
      <c r="R266" s="4"/>
    </row>
    <row r="267" spans="1:18" ht="5.25" customHeight="1">
      <c r="A267" s="35"/>
      <c r="B267" s="36"/>
      <c r="C267" s="37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9"/>
      <c r="Q267" s="4"/>
      <c r="R267" s="4"/>
    </row>
    <row r="268" spans="1:18" ht="5.25" customHeight="1">
      <c r="A268" s="35"/>
      <c r="B268" s="36"/>
      <c r="C268" s="37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9"/>
      <c r="Q268" s="4"/>
      <c r="R268" s="4"/>
    </row>
    <row r="269" spans="1:18" ht="5.25" customHeight="1">
      <c r="A269" s="35"/>
      <c r="B269" s="36"/>
      <c r="C269" s="37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9"/>
      <c r="Q269" s="4"/>
      <c r="R269" s="4"/>
    </row>
    <row r="270" spans="1:18" ht="5.25" customHeight="1">
      <c r="A270" s="35"/>
      <c r="B270" s="36"/>
      <c r="C270" s="37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9"/>
      <c r="Q270" s="4"/>
      <c r="R270" s="4"/>
    </row>
    <row r="271" spans="1:18" ht="5.25" customHeight="1">
      <c r="A271" s="35"/>
      <c r="B271" s="36"/>
      <c r="C271" s="37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9"/>
      <c r="Q271" s="4"/>
      <c r="R271" s="4"/>
    </row>
    <row r="272" spans="1:18" ht="5.25" customHeight="1">
      <c r="A272" s="35"/>
      <c r="B272" s="36"/>
      <c r="C272" s="37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9"/>
      <c r="Q272" s="4"/>
      <c r="R272" s="4"/>
    </row>
    <row r="273" spans="1:18" ht="5.25" customHeight="1">
      <c r="A273" s="35"/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9"/>
      <c r="Q273" s="4"/>
      <c r="R273" s="4"/>
    </row>
    <row r="274" spans="1:18" ht="5.25" customHeight="1">
      <c r="A274" s="35"/>
      <c r="B274" s="36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9"/>
      <c r="Q274" s="4"/>
      <c r="R274" s="4"/>
    </row>
    <row r="275" spans="1:18" ht="5.25" customHeight="1">
      <c r="A275" s="35"/>
      <c r="B275" s="36"/>
      <c r="C275" s="37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9"/>
      <c r="Q275" s="4"/>
      <c r="R275" s="4"/>
    </row>
    <row r="276" spans="1:18" ht="5.25" customHeight="1">
      <c r="A276" s="35"/>
      <c r="B276" s="36"/>
      <c r="C276" s="37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9"/>
      <c r="Q276" s="4"/>
      <c r="R276" s="4"/>
    </row>
    <row r="277" spans="1:18" ht="5.25" customHeight="1">
      <c r="A277" s="35"/>
      <c r="B277" s="36"/>
      <c r="C277" s="37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9"/>
      <c r="Q277" s="4"/>
      <c r="R277" s="4"/>
    </row>
    <row r="278" spans="1:18" ht="5.25" customHeight="1">
      <c r="A278" s="35"/>
      <c r="B278" s="36"/>
      <c r="C278" s="37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9"/>
      <c r="Q278" s="4"/>
      <c r="R278" s="4"/>
    </row>
    <row r="279" spans="1:18" ht="5.25" customHeight="1">
      <c r="A279" s="35"/>
      <c r="B279" s="36"/>
      <c r="C279" s="37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9"/>
      <c r="Q279" s="4"/>
      <c r="R279" s="4"/>
    </row>
    <row r="280" spans="1:18" ht="5.25" customHeight="1">
      <c r="A280" s="35"/>
      <c r="B280" s="36"/>
      <c r="C280" s="37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9"/>
      <c r="Q280" s="4"/>
      <c r="R280" s="4"/>
    </row>
    <row r="281" spans="1:18" ht="5.25" customHeight="1">
      <c r="A281" s="35"/>
      <c r="B281" s="36"/>
      <c r="C281" s="37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9"/>
      <c r="Q281" s="4"/>
      <c r="R281" s="4"/>
    </row>
    <row r="282" spans="1:18" ht="5.25" customHeight="1">
      <c r="A282" s="35"/>
      <c r="B282" s="36"/>
      <c r="C282" s="37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9"/>
      <c r="Q282" s="4"/>
      <c r="R282" s="4"/>
    </row>
    <row r="283" spans="1:18" ht="5.25" customHeight="1">
      <c r="A283" s="35"/>
      <c r="B283" s="36"/>
      <c r="C283" s="37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9"/>
      <c r="Q283" s="4"/>
      <c r="R283" s="4"/>
    </row>
    <row r="284" spans="1:18" ht="5.25" customHeight="1">
      <c r="A284" s="35"/>
      <c r="B284" s="36"/>
      <c r="C284" s="37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9"/>
      <c r="Q284" s="4"/>
      <c r="R284" s="4"/>
    </row>
    <row r="285" spans="1:18" ht="5.25" customHeight="1">
      <c r="A285" s="35"/>
      <c r="B285" s="36"/>
      <c r="C285" s="37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9"/>
      <c r="Q285" s="4"/>
      <c r="R285" s="4"/>
    </row>
    <row r="286" spans="1:18" ht="5.25" customHeight="1">
      <c r="A286" s="35"/>
      <c r="B286" s="36"/>
      <c r="C286" s="37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9"/>
      <c r="Q286" s="4"/>
      <c r="R286" s="4"/>
    </row>
    <row r="287" spans="1:18" ht="5.25" customHeight="1">
      <c r="A287" s="35"/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9"/>
      <c r="Q287" s="4"/>
      <c r="R287" s="4"/>
    </row>
    <row r="288" spans="1:18" ht="5.25" customHeight="1">
      <c r="A288" s="35"/>
      <c r="B288" s="36"/>
      <c r="C288" s="37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9"/>
      <c r="Q288" s="4"/>
      <c r="R288" s="4"/>
    </row>
    <row r="289" spans="1:18" ht="5.25" customHeight="1">
      <c r="A289" s="35"/>
      <c r="B289" s="36"/>
      <c r="C289" s="37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9"/>
      <c r="Q289" s="4"/>
      <c r="R289" s="4"/>
    </row>
    <row r="290" spans="1:18" ht="5.25" customHeight="1">
      <c r="A290" s="35"/>
      <c r="B290" s="36"/>
      <c r="C290" s="37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9"/>
      <c r="Q290" s="4"/>
      <c r="R290" s="4"/>
    </row>
    <row r="291" spans="1:18" ht="5.25" customHeight="1">
      <c r="A291" s="35"/>
      <c r="B291" s="36"/>
      <c r="C291" s="37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9"/>
      <c r="Q291" s="4"/>
      <c r="R291" s="4"/>
    </row>
    <row r="292" spans="1:18" ht="5.25" customHeight="1">
      <c r="A292" s="35"/>
      <c r="B292" s="36"/>
      <c r="C292" s="37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9"/>
      <c r="Q292" s="4"/>
      <c r="R292" s="4"/>
    </row>
    <row r="293" spans="1:18" ht="5.25" customHeight="1">
      <c r="A293" s="35"/>
      <c r="B293" s="36"/>
      <c r="C293" s="37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9"/>
      <c r="Q293" s="4"/>
      <c r="R293" s="4"/>
    </row>
    <row r="294" spans="1:18" ht="5.25" customHeight="1">
      <c r="A294" s="35"/>
      <c r="B294" s="36"/>
      <c r="C294" s="37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9"/>
      <c r="Q294" s="4"/>
      <c r="R294" s="4"/>
    </row>
    <row r="295" spans="1:18" ht="5.25" customHeight="1">
      <c r="A295" s="35"/>
      <c r="B295" s="36"/>
      <c r="C295" s="37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9"/>
      <c r="Q295" s="4"/>
      <c r="R295" s="4"/>
    </row>
    <row r="296" spans="1:18" ht="5.25" customHeight="1">
      <c r="A296" s="35"/>
      <c r="B296" s="36"/>
      <c r="C296" s="37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9"/>
      <c r="Q296" s="4"/>
      <c r="R296" s="4"/>
    </row>
    <row r="297" spans="1:18" ht="5.25" customHeight="1">
      <c r="A297" s="35"/>
      <c r="B297" s="36"/>
      <c r="C297" s="37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9"/>
      <c r="Q297" s="4"/>
      <c r="R297" s="4"/>
    </row>
    <row r="298" spans="1:18" ht="5.25" customHeight="1">
      <c r="A298" s="35"/>
      <c r="B298" s="36"/>
      <c r="C298" s="37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9"/>
      <c r="Q298" s="4"/>
      <c r="R298" s="4"/>
    </row>
    <row r="299" spans="1:18" ht="5.25" customHeight="1">
      <c r="A299" s="35"/>
      <c r="B299" s="36"/>
      <c r="C299" s="37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9"/>
      <c r="Q299" s="4"/>
      <c r="R299" s="4"/>
    </row>
    <row r="300" spans="1:18" ht="5.25" customHeight="1">
      <c r="A300" s="35"/>
      <c r="B300" s="36"/>
      <c r="C300" s="37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9"/>
      <c r="Q300" s="4"/>
      <c r="R300" s="4"/>
    </row>
    <row r="301" spans="1:18" ht="5.25" customHeight="1">
      <c r="A301" s="35"/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9"/>
      <c r="Q301" s="4"/>
      <c r="R301" s="4"/>
    </row>
    <row r="302" spans="1:18" ht="5.25" customHeight="1">
      <c r="A302" s="35"/>
      <c r="B302" s="36"/>
      <c r="C302" s="37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9"/>
      <c r="Q302" s="4"/>
      <c r="R302" s="4"/>
    </row>
    <row r="303" spans="1:18" ht="5.25" customHeight="1">
      <c r="A303" s="35"/>
      <c r="B303" s="36"/>
      <c r="C303" s="37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9"/>
      <c r="Q303" s="4"/>
      <c r="R303" s="4"/>
    </row>
    <row r="304" spans="1:18" ht="5.25" customHeight="1">
      <c r="A304" s="35"/>
      <c r="B304" s="36"/>
      <c r="C304" s="37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9"/>
      <c r="Q304" s="4"/>
      <c r="R304" s="4"/>
    </row>
    <row r="305" spans="1:18" ht="5.25" customHeight="1">
      <c r="A305" s="35"/>
      <c r="B305" s="36"/>
      <c r="C305" s="37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9"/>
      <c r="Q305" s="4"/>
      <c r="R305" s="4"/>
    </row>
    <row r="306" spans="1:18" ht="5.25" customHeight="1">
      <c r="A306" s="35"/>
      <c r="B306" s="36"/>
      <c r="C306" s="37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9"/>
      <c r="Q306" s="4"/>
      <c r="R306" s="4"/>
    </row>
    <row r="307" spans="1:18" ht="5.25" customHeight="1">
      <c r="A307" s="35"/>
      <c r="B307" s="36"/>
      <c r="C307" s="37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9"/>
      <c r="Q307" s="4"/>
      <c r="R307" s="4"/>
    </row>
    <row r="308" spans="1:18" ht="5.25" customHeight="1">
      <c r="A308" s="35"/>
      <c r="B308" s="36"/>
      <c r="C308" s="37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9"/>
      <c r="Q308" s="4"/>
      <c r="R308" s="4"/>
    </row>
    <row r="309" spans="1:18" ht="5.25" customHeight="1">
      <c r="A309" s="35"/>
      <c r="B309" s="36"/>
      <c r="C309" s="37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9"/>
      <c r="Q309" s="4"/>
      <c r="R309" s="4"/>
    </row>
    <row r="310" spans="1:18" ht="5.25" customHeight="1">
      <c r="A310" s="35"/>
      <c r="B310" s="36"/>
      <c r="C310" s="37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9"/>
      <c r="Q310" s="4"/>
      <c r="R310" s="4"/>
    </row>
    <row r="311" spans="1:18" ht="5.25" customHeight="1">
      <c r="A311" s="35"/>
      <c r="B311" s="36"/>
      <c r="C311" s="37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9"/>
      <c r="Q311" s="4"/>
      <c r="R311" s="4"/>
    </row>
    <row r="312" spans="1:18" ht="5.25" customHeight="1">
      <c r="A312" s="35"/>
      <c r="B312" s="36"/>
      <c r="C312" s="37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9"/>
      <c r="Q312" s="4"/>
      <c r="R312" s="4"/>
    </row>
    <row r="313" spans="1:18" ht="5.25" customHeight="1">
      <c r="A313" s="35"/>
      <c r="B313" s="36"/>
      <c r="C313" s="37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9"/>
      <c r="Q313" s="4"/>
      <c r="R313" s="4"/>
    </row>
    <row r="314" spans="1:18" ht="5.25" customHeight="1">
      <c r="A314" s="35"/>
      <c r="B314" s="36"/>
      <c r="C314" s="37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9"/>
      <c r="Q314" s="4"/>
      <c r="R314" s="4"/>
    </row>
    <row r="315" spans="1:18" ht="5.25" customHeight="1">
      <c r="A315" s="35"/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9"/>
      <c r="Q315" s="4"/>
      <c r="R315" s="4"/>
    </row>
    <row r="316" spans="1:18" ht="5.25" customHeight="1">
      <c r="A316" s="35"/>
      <c r="B316" s="36"/>
      <c r="C316" s="37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9"/>
      <c r="Q316" s="4"/>
      <c r="R316" s="4"/>
    </row>
    <row r="317" spans="1:18" ht="5.25" customHeight="1">
      <c r="A317" s="35"/>
      <c r="B317" s="36"/>
      <c r="C317" s="37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9"/>
      <c r="Q317" s="4"/>
      <c r="R317" s="4"/>
    </row>
    <row r="318" spans="1:18" ht="5.25" customHeight="1">
      <c r="A318" s="35"/>
      <c r="B318" s="36"/>
      <c r="C318" s="37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9"/>
      <c r="Q318" s="4"/>
      <c r="R318" s="4"/>
    </row>
    <row r="319" spans="1:18" ht="5.25" customHeight="1">
      <c r="A319" s="35"/>
      <c r="B319" s="36"/>
      <c r="C319" s="37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9"/>
      <c r="Q319" s="4"/>
      <c r="R319" s="4"/>
    </row>
    <row r="320" spans="1:18" ht="5.25" customHeight="1">
      <c r="A320" s="35"/>
      <c r="B320" s="36"/>
      <c r="C320" s="37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9"/>
      <c r="Q320" s="4"/>
      <c r="R320" s="4"/>
    </row>
    <row r="321" spans="1:18" ht="5.25" customHeight="1">
      <c r="A321" s="35"/>
      <c r="B321" s="36"/>
      <c r="C321" s="37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9"/>
      <c r="Q321" s="4"/>
      <c r="R321" s="4"/>
    </row>
    <row r="322" spans="1:18" ht="5.25" customHeight="1">
      <c r="A322" s="35"/>
      <c r="B322" s="36"/>
      <c r="C322" s="37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9"/>
      <c r="Q322" s="4"/>
      <c r="R322" s="4"/>
    </row>
    <row r="323" spans="1:18" ht="5.25" customHeight="1">
      <c r="A323" s="35"/>
      <c r="B323" s="36"/>
      <c r="C323" s="37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9"/>
      <c r="Q323" s="4"/>
      <c r="R323" s="4"/>
    </row>
    <row r="324" spans="1:18" ht="5.25" customHeight="1">
      <c r="A324" s="35"/>
      <c r="B324" s="36"/>
      <c r="C324" s="37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9"/>
      <c r="Q324" s="4"/>
      <c r="R324" s="4"/>
    </row>
    <row r="325" spans="1:18" ht="5.25" customHeight="1">
      <c r="A325" s="35"/>
      <c r="B325" s="36"/>
      <c r="C325" s="37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9"/>
      <c r="Q325" s="4"/>
      <c r="R325" s="4"/>
    </row>
    <row r="326" spans="1:18" ht="5.25" customHeight="1">
      <c r="A326" s="35"/>
      <c r="B326" s="36"/>
      <c r="C326" s="37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9"/>
      <c r="Q326" s="4"/>
      <c r="R326" s="4"/>
    </row>
    <row r="327" spans="1:18" ht="5.25" customHeight="1">
      <c r="A327" s="35"/>
      <c r="B327" s="36"/>
      <c r="C327" s="37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9"/>
      <c r="Q327" s="4"/>
      <c r="R327" s="4"/>
    </row>
    <row r="328" spans="1:18" ht="5.25" customHeight="1">
      <c r="A328" s="35"/>
      <c r="B328" s="36"/>
      <c r="C328" s="37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9"/>
      <c r="Q328" s="4"/>
      <c r="R328" s="4"/>
    </row>
    <row r="329" spans="1:18" ht="5.25" customHeight="1">
      <c r="A329" s="35"/>
      <c r="B329" s="36"/>
      <c r="C329" s="37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9"/>
      <c r="Q329" s="4"/>
      <c r="R329" s="4"/>
    </row>
    <row r="330" spans="1:18" ht="5.25" customHeight="1">
      <c r="A330" s="35"/>
      <c r="B330" s="36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9"/>
      <c r="Q330" s="4"/>
      <c r="R330" s="4"/>
    </row>
    <row r="331" spans="1:18" ht="5.25" customHeight="1">
      <c r="A331" s="35"/>
      <c r="B331" s="36"/>
      <c r="C331" s="37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9"/>
      <c r="Q331" s="4"/>
      <c r="R331" s="4"/>
    </row>
    <row r="332" spans="1:18" ht="5.25" customHeight="1">
      <c r="A332" s="35"/>
      <c r="B332" s="36"/>
      <c r="C332" s="37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9"/>
      <c r="Q332" s="4"/>
      <c r="R332" s="4"/>
    </row>
    <row r="333" spans="1:18" ht="5.25" customHeight="1">
      <c r="A333" s="35"/>
      <c r="B333" s="36"/>
      <c r="C333" s="37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9"/>
      <c r="Q333" s="4"/>
      <c r="R333" s="4"/>
    </row>
    <row r="334" spans="1:18" ht="5.25" customHeight="1">
      <c r="A334" s="35"/>
      <c r="B334" s="36"/>
      <c r="C334" s="37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9"/>
      <c r="Q334" s="4"/>
      <c r="R334" s="4"/>
    </row>
    <row r="335" spans="1:18" ht="5.25" customHeight="1">
      <c r="A335" s="35"/>
      <c r="B335" s="36"/>
      <c r="C335" s="37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9"/>
      <c r="Q335" s="4"/>
      <c r="R335" s="4"/>
    </row>
    <row r="336" spans="1:18" ht="5.25" customHeight="1">
      <c r="A336" s="35"/>
      <c r="B336" s="36"/>
      <c r="C336" s="37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9"/>
      <c r="Q336" s="4"/>
      <c r="R336" s="4"/>
    </row>
    <row r="337" spans="1:18" ht="5.25" customHeight="1">
      <c r="A337" s="35"/>
      <c r="B337" s="36"/>
      <c r="C337" s="37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9"/>
      <c r="Q337" s="4"/>
      <c r="R337" s="4"/>
    </row>
    <row r="338" spans="1:18" ht="5.25" customHeight="1">
      <c r="A338" s="35"/>
      <c r="B338" s="36"/>
      <c r="C338" s="37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9"/>
      <c r="Q338" s="4"/>
      <c r="R338" s="4"/>
    </row>
    <row r="339" spans="1:18" ht="5.25" customHeight="1">
      <c r="A339" s="35"/>
      <c r="B339" s="36"/>
      <c r="C339" s="37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9"/>
      <c r="Q339" s="4"/>
      <c r="R339" s="4"/>
    </row>
    <row r="340" spans="1:18" ht="5.25" customHeight="1">
      <c r="A340" s="35"/>
      <c r="B340" s="36"/>
      <c r="C340" s="37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9"/>
      <c r="Q340" s="4"/>
      <c r="R340" s="4"/>
    </row>
    <row r="341" spans="1:18" ht="5.25" customHeight="1">
      <c r="A341" s="35"/>
      <c r="B341" s="36"/>
      <c r="C341" s="37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9"/>
      <c r="Q341" s="4"/>
      <c r="R341" s="4"/>
    </row>
    <row r="342" spans="1:18" ht="5.25" customHeight="1">
      <c r="A342" s="35"/>
      <c r="B342" s="36"/>
      <c r="C342" s="37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9"/>
      <c r="Q342" s="4"/>
      <c r="R342" s="4"/>
    </row>
    <row r="343" spans="1:18" ht="5.25" customHeight="1">
      <c r="A343" s="35"/>
      <c r="B343" s="36"/>
      <c r="C343" s="37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9"/>
      <c r="Q343" s="4"/>
      <c r="R343" s="4"/>
    </row>
    <row r="344" spans="1:18" ht="5.25" customHeight="1">
      <c r="A344" s="35"/>
      <c r="B344" s="36"/>
      <c r="C344" s="37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9"/>
      <c r="Q344" s="4"/>
      <c r="R344" s="4"/>
    </row>
    <row r="345" spans="1:18" ht="5.25" customHeight="1">
      <c r="A345" s="35"/>
      <c r="B345" s="36"/>
      <c r="C345" s="37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9"/>
      <c r="Q345" s="4"/>
      <c r="R345" s="4"/>
    </row>
    <row r="346" spans="1:18" ht="5.25" customHeight="1">
      <c r="A346" s="35"/>
      <c r="B346" s="36"/>
      <c r="C346" s="37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9"/>
      <c r="Q346" s="4"/>
      <c r="R346" s="4"/>
    </row>
    <row r="347" spans="1:18" ht="5.25" customHeight="1">
      <c r="A347" s="35"/>
      <c r="B347" s="36"/>
      <c r="C347" s="37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9"/>
      <c r="Q347" s="4"/>
      <c r="R347" s="4"/>
    </row>
    <row r="348" spans="1:18" ht="5.25" customHeight="1">
      <c r="A348" s="35"/>
      <c r="B348" s="36"/>
      <c r="C348" s="37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9"/>
      <c r="Q348" s="4"/>
      <c r="R348" s="4"/>
    </row>
    <row r="349" spans="1:18" ht="5.25" customHeight="1">
      <c r="A349" s="35"/>
      <c r="B349" s="36"/>
      <c r="C349" s="37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9"/>
      <c r="Q349" s="4"/>
      <c r="R349" s="4"/>
    </row>
    <row r="350" spans="1:18" ht="5.25" customHeight="1">
      <c r="A350" s="35"/>
      <c r="B350" s="36"/>
      <c r="C350" s="37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9"/>
      <c r="Q350" s="4"/>
      <c r="R350" s="4"/>
    </row>
    <row r="351" spans="1:18" ht="5.25" customHeight="1">
      <c r="A351" s="35"/>
      <c r="B351" s="36"/>
      <c r="C351" s="37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9"/>
      <c r="Q351" s="4"/>
      <c r="R351" s="4"/>
    </row>
    <row r="352" spans="1:18" ht="5.25" customHeight="1">
      <c r="A352" s="35"/>
      <c r="B352" s="36"/>
      <c r="C352" s="37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9"/>
      <c r="Q352" s="4"/>
      <c r="R352" s="4"/>
    </row>
    <row r="353" spans="1:18" ht="5.25" customHeight="1">
      <c r="A353" s="35"/>
      <c r="B353" s="36"/>
      <c r="C353" s="37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9"/>
      <c r="Q353" s="4"/>
      <c r="R353" s="4"/>
    </row>
    <row r="354" spans="1:18" ht="5.25" customHeight="1">
      <c r="A354" s="35"/>
      <c r="B354" s="36"/>
      <c r="C354" s="37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9"/>
      <c r="Q354" s="4"/>
      <c r="R354" s="4"/>
    </row>
    <row r="355" spans="1:18" ht="5.25" customHeight="1">
      <c r="A355" s="35"/>
      <c r="B355" s="36"/>
      <c r="C355" s="37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9"/>
      <c r="Q355" s="4"/>
      <c r="R355" s="4"/>
    </row>
    <row r="356" spans="1:18" ht="5.25" customHeight="1">
      <c r="A356" s="35"/>
      <c r="B356" s="36"/>
      <c r="C356" s="37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9"/>
      <c r="Q356" s="4"/>
      <c r="R356" s="4"/>
    </row>
    <row r="357" spans="1:18" ht="5.25" customHeight="1">
      <c r="A357" s="35"/>
      <c r="B357" s="36"/>
      <c r="C357" s="37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9"/>
      <c r="Q357" s="4"/>
      <c r="R357" s="4"/>
    </row>
    <row r="358" spans="1:18" ht="5.25" customHeight="1">
      <c r="A358" s="35"/>
      <c r="B358" s="36"/>
      <c r="C358" s="37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9"/>
      <c r="Q358" s="4"/>
      <c r="R358" s="4"/>
    </row>
    <row r="359" spans="1:18" ht="5.25" customHeight="1">
      <c r="A359" s="35"/>
      <c r="B359" s="36"/>
      <c r="C359" s="37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9"/>
      <c r="Q359" s="4"/>
      <c r="R359" s="4"/>
    </row>
    <row r="360" spans="1:18" ht="5.25" customHeight="1">
      <c r="A360" s="35"/>
      <c r="B360" s="36"/>
      <c r="C360" s="37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9"/>
      <c r="Q360" s="4"/>
      <c r="R360" s="4"/>
    </row>
    <row r="361" spans="1:18" ht="5.25" customHeight="1">
      <c r="A361" s="35"/>
      <c r="B361" s="36"/>
      <c r="C361" s="37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9"/>
      <c r="Q361" s="4"/>
      <c r="R361" s="4"/>
    </row>
    <row r="362" spans="1:18" ht="5.25" customHeight="1">
      <c r="A362" s="35"/>
      <c r="B362" s="36"/>
      <c r="C362" s="37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9"/>
      <c r="Q362" s="4"/>
      <c r="R362" s="4"/>
    </row>
    <row r="363" spans="1:18" ht="5.25" customHeight="1">
      <c r="A363" s="35"/>
      <c r="B363" s="36"/>
      <c r="C363" s="37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9"/>
      <c r="Q363" s="4"/>
      <c r="R363" s="4"/>
    </row>
    <row r="364" spans="1:18" ht="5.25" customHeight="1">
      <c r="A364" s="35"/>
      <c r="B364" s="36"/>
      <c r="C364" s="37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9"/>
      <c r="Q364" s="4"/>
      <c r="R364" s="4"/>
    </row>
    <row r="365" spans="1:18" ht="5.25" customHeight="1">
      <c r="A365" s="35"/>
      <c r="B365" s="36"/>
      <c r="C365" s="37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9"/>
      <c r="Q365" s="4"/>
      <c r="R365" s="4"/>
    </row>
    <row r="366" spans="1:18" ht="5.25" customHeight="1">
      <c r="A366" s="35"/>
      <c r="B366" s="36"/>
      <c r="C366" s="37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9"/>
      <c r="Q366" s="4"/>
      <c r="R366" s="4"/>
    </row>
    <row r="367" spans="1:18" ht="5.25" customHeight="1">
      <c r="A367" s="35"/>
      <c r="B367" s="36"/>
      <c r="C367" s="37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9"/>
      <c r="Q367" s="4"/>
      <c r="R367" s="4"/>
    </row>
    <row r="368" spans="1:18" ht="5.25" customHeight="1">
      <c r="A368" s="35"/>
      <c r="B368" s="36"/>
      <c r="C368" s="37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9"/>
      <c r="Q368" s="4"/>
      <c r="R368" s="4"/>
    </row>
    <row r="369" spans="1:18" ht="5.25" customHeight="1">
      <c r="A369" s="35"/>
      <c r="B369" s="36"/>
      <c r="C369" s="37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9"/>
      <c r="Q369" s="4"/>
      <c r="R369" s="4"/>
    </row>
    <row r="370" spans="1:18" ht="5.25" customHeight="1">
      <c r="A370" s="35"/>
      <c r="B370" s="36"/>
      <c r="C370" s="37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9"/>
      <c r="Q370" s="4"/>
      <c r="R370" s="4"/>
    </row>
    <row r="371" spans="1:18" ht="5.25" customHeight="1">
      <c r="A371" s="35"/>
      <c r="B371" s="36"/>
      <c r="C371" s="37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9"/>
      <c r="Q371" s="4"/>
      <c r="R371" s="4"/>
    </row>
    <row r="372" spans="1:18" ht="5.25" customHeight="1">
      <c r="A372" s="35"/>
      <c r="B372" s="36"/>
      <c r="C372" s="37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9"/>
      <c r="Q372" s="4"/>
      <c r="R372" s="4"/>
    </row>
    <row r="373" spans="1:18" ht="5.25" customHeight="1">
      <c r="A373" s="35"/>
      <c r="B373" s="36"/>
      <c r="C373" s="37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9"/>
      <c r="Q373" s="4"/>
      <c r="R373" s="4"/>
    </row>
    <row r="374" spans="1:18" ht="5.25" customHeight="1">
      <c r="A374" s="35"/>
      <c r="B374" s="36"/>
      <c r="C374" s="37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9"/>
      <c r="Q374" s="4"/>
      <c r="R374" s="4"/>
    </row>
    <row r="375" spans="1:18" ht="5.25" customHeight="1">
      <c r="A375" s="35"/>
      <c r="B375" s="36"/>
      <c r="C375" s="37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9"/>
      <c r="Q375" s="4"/>
      <c r="R375" s="4"/>
    </row>
    <row r="376" spans="1:18" ht="5.25" customHeight="1">
      <c r="A376" s="35"/>
      <c r="B376" s="36"/>
      <c r="C376" s="37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9"/>
      <c r="Q376" s="4"/>
      <c r="R376" s="4"/>
    </row>
    <row r="377" spans="1:18" ht="5.25" customHeight="1">
      <c r="A377" s="35"/>
      <c r="B377" s="36"/>
      <c r="C377" s="37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9"/>
      <c r="Q377" s="4"/>
      <c r="R377" s="4"/>
    </row>
    <row r="378" spans="1:18" ht="5.25" customHeight="1">
      <c r="A378" s="35"/>
      <c r="B378" s="36"/>
      <c r="C378" s="37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9"/>
      <c r="Q378" s="4"/>
      <c r="R378" s="4"/>
    </row>
    <row r="379" spans="1:18" ht="5.25" customHeight="1">
      <c r="A379" s="35"/>
      <c r="B379" s="36"/>
      <c r="C379" s="37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9"/>
      <c r="Q379" s="4"/>
      <c r="R379" s="4"/>
    </row>
    <row r="380" spans="1:18" ht="5.25" customHeight="1">
      <c r="A380" s="35"/>
      <c r="B380" s="36"/>
      <c r="C380" s="37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9"/>
      <c r="Q380" s="4"/>
      <c r="R380" s="4"/>
    </row>
    <row r="381" spans="1:18" ht="5.25" customHeight="1">
      <c r="A381" s="35"/>
      <c r="B381" s="36"/>
      <c r="C381" s="37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9"/>
      <c r="Q381" s="4"/>
      <c r="R381" s="4"/>
    </row>
    <row r="382" spans="1:18" ht="5.25" customHeight="1">
      <c r="A382" s="35"/>
      <c r="B382" s="36"/>
      <c r="C382" s="37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9"/>
      <c r="Q382" s="4"/>
      <c r="R382" s="4"/>
    </row>
    <row r="383" spans="1:18" ht="5.25" customHeight="1">
      <c r="A383" s="35"/>
      <c r="B383" s="36"/>
      <c r="C383" s="37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9"/>
      <c r="Q383" s="4"/>
      <c r="R383" s="4"/>
    </row>
    <row r="384" spans="1:18" ht="5.25" customHeight="1">
      <c r="A384" s="35"/>
      <c r="B384" s="36"/>
      <c r="C384" s="37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9"/>
      <c r="Q384" s="4"/>
      <c r="R384" s="4"/>
    </row>
    <row r="385" spans="1:18" ht="5.25" customHeight="1">
      <c r="A385" s="35"/>
      <c r="B385" s="36"/>
      <c r="C385" s="37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9"/>
      <c r="Q385" s="4"/>
      <c r="R385" s="4"/>
    </row>
    <row r="386" spans="1:18" ht="5.25" customHeight="1">
      <c r="A386" s="35"/>
      <c r="B386" s="36"/>
      <c r="C386" s="37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9"/>
      <c r="Q386" s="4"/>
      <c r="R386" s="4"/>
    </row>
    <row r="387" spans="1:18" ht="5.25" customHeight="1">
      <c r="A387" s="35"/>
      <c r="B387" s="36"/>
      <c r="C387" s="37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9"/>
      <c r="Q387" s="4"/>
      <c r="R387" s="4"/>
    </row>
    <row r="388" spans="1:18" ht="5.25" customHeight="1">
      <c r="A388" s="35"/>
      <c r="B388" s="36"/>
      <c r="C388" s="37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9"/>
      <c r="Q388" s="4"/>
      <c r="R388" s="4"/>
    </row>
    <row r="389" spans="1:18" ht="5.25" customHeight="1">
      <c r="A389" s="35"/>
      <c r="B389" s="36"/>
      <c r="C389" s="37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9"/>
      <c r="Q389" s="4"/>
      <c r="R389" s="4"/>
    </row>
    <row r="390" spans="1:18" ht="5.25" customHeight="1">
      <c r="A390" s="35"/>
      <c r="B390" s="36"/>
      <c r="C390" s="37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9"/>
      <c r="Q390" s="4"/>
      <c r="R390" s="4"/>
    </row>
    <row r="391" spans="1:18" ht="5.25" customHeight="1">
      <c r="A391" s="35"/>
      <c r="B391" s="36"/>
      <c r="C391" s="37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9"/>
      <c r="Q391" s="4"/>
      <c r="R391" s="4"/>
    </row>
    <row r="392" spans="1:18" ht="5.25" customHeight="1">
      <c r="A392" s="35"/>
      <c r="B392" s="36"/>
      <c r="C392" s="37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9"/>
      <c r="Q392" s="4"/>
      <c r="R392" s="4"/>
    </row>
    <row r="393" spans="1:18" ht="5.25" customHeight="1">
      <c r="A393" s="35"/>
      <c r="B393" s="36"/>
      <c r="C393" s="37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9"/>
      <c r="Q393" s="4"/>
      <c r="R393" s="4"/>
    </row>
    <row r="394" spans="1:18" ht="5.25" customHeight="1">
      <c r="A394" s="35"/>
      <c r="B394" s="36"/>
      <c r="C394" s="37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9"/>
      <c r="Q394" s="4"/>
      <c r="R394" s="4"/>
    </row>
    <row r="395" spans="1:18" ht="5.25" customHeight="1">
      <c r="A395" s="35"/>
      <c r="B395" s="36"/>
      <c r="C395" s="37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9"/>
      <c r="Q395" s="4"/>
      <c r="R395" s="4"/>
    </row>
    <row r="396" spans="1:18" ht="5.25" customHeight="1">
      <c r="A396" s="35"/>
      <c r="B396" s="36"/>
      <c r="C396" s="37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9"/>
      <c r="Q396" s="4"/>
      <c r="R396" s="4"/>
    </row>
    <row r="397" spans="1:18" ht="5.25" customHeight="1">
      <c r="A397" s="35"/>
      <c r="B397" s="36"/>
      <c r="C397" s="37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9"/>
      <c r="Q397" s="4"/>
      <c r="R397" s="4"/>
    </row>
    <row r="398" spans="1:18" ht="5.25" customHeight="1">
      <c r="A398" s="35"/>
      <c r="B398" s="36"/>
      <c r="C398" s="37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9"/>
      <c r="Q398" s="4"/>
      <c r="R398" s="4"/>
    </row>
    <row r="399" spans="1:18" ht="5.25" customHeight="1">
      <c r="A399" s="35"/>
      <c r="B399" s="36"/>
      <c r="C399" s="37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9"/>
      <c r="Q399" s="4"/>
      <c r="R399" s="4"/>
    </row>
    <row r="400" spans="1:18" ht="5.25" customHeight="1">
      <c r="A400" s="35"/>
      <c r="B400" s="36"/>
      <c r="C400" s="37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9"/>
      <c r="Q400" s="4"/>
      <c r="R400" s="4"/>
    </row>
    <row r="401" spans="1:18" ht="5.25" customHeight="1">
      <c r="A401" s="35"/>
      <c r="B401" s="36"/>
      <c r="C401" s="37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9"/>
      <c r="Q401" s="4"/>
      <c r="R401" s="4"/>
    </row>
    <row r="402" spans="1:18" ht="5.25" customHeight="1">
      <c r="A402" s="35"/>
      <c r="B402" s="36"/>
      <c r="C402" s="37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9"/>
      <c r="Q402" s="4"/>
      <c r="R402" s="4"/>
    </row>
    <row r="403" spans="1:18" ht="5.25" customHeight="1">
      <c r="A403" s="35"/>
      <c r="B403" s="36"/>
      <c r="C403" s="37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9"/>
      <c r="Q403" s="4"/>
      <c r="R403" s="4"/>
    </row>
    <row r="404" spans="1:18" ht="5.25" customHeight="1">
      <c r="A404" s="35"/>
      <c r="B404" s="36"/>
      <c r="C404" s="37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9"/>
      <c r="Q404" s="4"/>
      <c r="R404" s="4"/>
    </row>
    <row r="405" spans="1:18" ht="5.25" customHeight="1">
      <c r="A405" s="35"/>
      <c r="B405" s="36"/>
      <c r="C405" s="37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9"/>
      <c r="Q405" s="4"/>
      <c r="R405" s="4"/>
    </row>
    <row r="406" spans="1:18" ht="5.25" customHeight="1">
      <c r="A406" s="35"/>
      <c r="B406" s="36"/>
      <c r="C406" s="37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9"/>
      <c r="Q406" s="4"/>
      <c r="R406" s="4"/>
    </row>
    <row r="407" spans="1:18" ht="5.25" customHeight="1">
      <c r="A407" s="35"/>
      <c r="B407" s="36"/>
      <c r="C407" s="37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9"/>
      <c r="Q407" s="4"/>
      <c r="R407" s="4"/>
    </row>
    <row r="408" spans="1:18" ht="5.25" customHeight="1">
      <c r="A408" s="35"/>
      <c r="B408" s="36"/>
      <c r="C408" s="37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9"/>
      <c r="Q408" s="4"/>
      <c r="R408" s="4"/>
    </row>
    <row r="409" spans="1:18" ht="5.25" customHeight="1">
      <c r="A409" s="35"/>
      <c r="B409" s="36"/>
      <c r="C409" s="37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9"/>
      <c r="Q409" s="4"/>
      <c r="R409" s="4"/>
    </row>
    <row r="410" spans="1:18" ht="5.25" customHeight="1">
      <c r="A410" s="35"/>
      <c r="B410" s="36"/>
      <c r="C410" s="37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9"/>
      <c r="Q410" s="4"/>
      <c r="R410" s="4"/>
    </row>
    <row r="411" spans="1:18" ht="5.25" customHeight="1">
      <c r="A411" s="35"/>
      <c r="B411" s="36"/>
      <c r="C411" s="37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9"/>
      <c r="Q411" s="4"/>
      <c r="R411" s="4"/>
    </row>
    <row r="412" spans="1:18" ht="5.25" customHeight="1">
      <c r="A412" s="35"/>
      <c r="B412" s="36"/>
      <c r="C412" s="37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9"/>
      <c r="Q412" s="4"/>
      <c r="R412" s="4"/>
    </row>
    <row r="413" spans="1:18" ht="5.25" customHeight="1">
      <c r="A413" s="35"/>
      <c r="B413" s="36"/>
      <c r="C413" s="37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9"/>
      <c r="Q413" s="4"/>
      <c r="R413" s="4"/>
    </row>
    <row r="414" spans="1:18" ht="5.25" customHeight="1">
      <c r="A414" s="35"/>
      <c r="B414" s="36"/>
      <c r="C414" s="37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9"/>
      <c r="Q414" s="4"/>
      <c r="R414" s="4"/>
    </row>
    <row r="415" spans="1:18" ht="5.25" customHeight="1">
      <c r="A415" s="35"/>
      <c r="B415" s="36"/>
      <c r="C415" s="37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9"/>
      <c r="Q415" s="4"/>
      <c r="R415" s="4"/>
    </row>
    <row r="416" spans="1:18" ht="5.25" customHeight="1">
      <c r="A416" s="35"/>
      <c r="B416" s="36"/>
      <c r="C416" s="37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9"/>
      <c r="Q416" s="4"/>
      <c r="R416" s="4"/>
    </row>
    <row r="417" spans="1:18" ht="5.25" customHeight="1">
      <c r="A417" s="35"/>
      <c r="B417" s="36"/>
      <c r="C417" s="37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9"/>
      <c r="Q417" s="4"/>
      <c r="R417" s="4"/>
    </row>
    <row r="418" spans="1:18" ht="5.25" customHeight="1">
      <c r="A418" s="35"/>
      <c r="B418" s="36"/>
      <c r="C418" s="37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9"/>
      <c r="Q418" s="4"/>
      <c r="R418" s="4"/>
    </row>
    <row r="419" spans="1:18" ht="5.25" customHeight="1">
      <c r="A419" s="35"/>
      <c r="B419" s="36"/>
      <c r="C419" s="37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9"/>
      <c r="Q419" s="4"/>
      <c r="R419" s="4"/>
    </row>
    <row r="420" spans="1:18" ht="5.25" customHeight="1">
      <c r="A420" s="35"/>
      <c r="B420" s="36"/>
      <c r="C420" s="37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9"/>
      <c r="Q420" s="4"/>
      <c r="R420" s="4"/>
    </row>
    <row r="421" spans="1:18" ht="5.25" customHeight="1">
      <c r="A421" s="35"/>
      <c r="B421" s="36"/>
      <c r="C421" s="37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9"/>
      <c r="Q421" s="4"/>
      <c r="R421" s="4"/>
    </row>
    <row r="422" spans="1:18" ht="5.25" customHeight="1">
      <c r="A422" s="35"/>
      <c r="B422" s="36"/>
      <c r="C422" s="37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9"/>
      <c r="Q422" s="4"/>
      <c r="R422" s="4"/>
    </row>
    <row r="423" spans="1:18" ht="5.25" customHeight="1">
      <c r="A423" s="35"/>
      <c r="B423" s="36"/>
      <c r="C423" s="37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9"/>
      <c r="Q423" s="4"/>
      <c r="R423" s="4"/>
    </row>
    <row r="424" spans="1:18" ht="5.25" customHeight="1">
      <c r="A424" s="35"/>
      <c r="B424" s="36"/>
      <c r="C424" s="37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9"/>
      <c r="Q424" s="4"/>
      <c r="R424" s="4"/>
    </row>
    <row r="425" spans="1:18" ht="5.25" customHeight="1">
      <c r="A425" s="35"/>
      <c r="B425" s="36"/>
      <c r="C425" s="37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9"/>
      <c r="Q425" s="4"/>
      <c r="R425" s="4"/>
    </row>
    <row r="426" spans="1:18" ht="5.25" customHeight="1">
      <c r="A426" s="35"/>
      <c r="B426" s="36"/>
      <c r="C426" s="37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9"/>
      <c r="Q426" s="4"/>
      <c r="R426" s="4"/>
    </row>
    <row r="427" spans="1:18" ht="5.25" customHeight="1">
      <c r="A427" s="35"/>
      <c r="B427" s="36"/>
      <c r="C427" s="37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9"/>
      <c r="Q427" s="4"/>
      <c r="R427" s="4"/>
    </row>
    <row r="428" spans="1:18" ht="5.25" customHeight="1">
      <c r="A428" s="35"/>
      <c r="B428" s="36"/>
      <c r="C428" s="37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9"/>
      <c r="Q428" s="4"/>
      <c r="R428" s="4"/>
    </row>
    <row r="429" spans="1:18" ht="5.25" customHeight="1">
      <c r="A429" s="35"/>
      <c r="B429" s="36"/>
      <c r="C429" s="37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9"/>
      <c r="Q429" s="4"/>
      <c r="R429" s="4"/>
    </row>
    <row r="430" spans="1:18" ht="5.25" customHeight="1">
      <c r="A430" s="35"/>
      <c r="B430" s="36"/>
      <c r="C430" s="37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9"/>
      <c r="Q430" s="4"/>
      <c r="R430" s="4"/>
    </row>
    <row r="431" spans="1:18" ht="5.25" customHeight="1">
      <c r="A431" s="35"/>
      <c r="B431" s="36"/>
      <c r="C431" s="37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9"/>
      <c r="Q431" s="4"/>
      <c r="R431" s="4"/>
    </row>
    <row r="432" spans="1:18" ht="5.25" customHeight="1">
      <c r="A432" s="35"/>
      <c r="B432" s="36"/>
      <c r="C432" s="37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9"/>
      <c r="Q432" s="4"/>
      <c r="R432" s="4"/>
    </row>
    <row r="433" spans="1:18" ht="5.25" customHeight="1">
      <c r="A433" s="35"/>
      <c r="B433" s="36"/>
      <c r="C433" s="37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9"/>
      <c r="Q433" s="4"/>
      <c r="R433" s="4"/>
    </row>
    <row r="434" spans="1:18" ht="5.25" customHeight="1">
      <c r="A434" s="35"/>
      <c r="B434" s="36"/>
      <c r="C434" s="37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9"/>
      <c r="Q434" s="4"/>
      <c r="R434" s="4"/>
    </row>
    <row r="435" spans="1:18" ht="5.25" customHeight="1">
      <c r="A435" s="35"/>
      <c r="B435" s="36"/>
      <c r="C435" s="37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9"/>
      <c r="Q435" s="4"/>
      <c r="R435" s="4"/>
    </row>
    <row r="436" spans="1:18" ht="5.25" customHeight="1">
      <c r="A436" s="35"/>
      <c r="B436" s="36"/>
      <c r="C436" s="37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9"/>
      <c r="Q436" s="4"/>
      <c r="R436" s="4"/>
    </row>
    <row r="437" spans="1:18" ht="5.25" customHeight="1">
      <c r="A437" s="35"/>
      <c r="B437" s="36"/>
      <c r="C437" s="37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9"/>
      <c r="Q437" s="4"/>
      <c r="R437" s="4"/>
    </row>
    <row r="438" spans="1:18" ht="5.25" customHeight="1">
      <c r="A438" s="35"/>
      <c r="B438" s="36"/>
      <c r="C438" s="37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9"/>
      <c r="Q438" s="4"/>
      <c r="R438" s="4"/>
    </row>
    <row r="439" spans="1:18" ht="5.25" customHeight="1">
      <c r="A439" s="35"/>
      <c r="B439" s="36"/>
      <c r="C439" s="37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9"/>
      <c r="Q439" s="4"/>
      <c r="R439" s="4"/>
    </row>
    <row r="440" spans="1:18" ht="5.25" customHeight="1">
      <c r="A440" s="35"/>
      <c r="B440" s="36"/>
      <c r="C440" s="37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9"/>
      <c r="Q440" s="4"/>
      <c r="R440" s="4"/>
    </row>
    <row r="441" spans="1:18" ht="5.25" customHeight="1">
      <c r="A441" s="35"/>
      <c r="B441" s="36"/>
      <c r="C441" s="37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9"/>
      <c r="Q441" s="4"/>
      <c r="R441" s="4"/>
    </row>
    <row r="442" spans="1:18" ht="5.25" customHeight="1">
      <c r="A442" s="35"/>
      <c r="B442" s="36"/>
      <c r="C442" s="37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9"/>
      <c r="Q442" s="4"/>
      <c r="R442" s="4"/>
    </row>
    <row r="443" spans="1:18" ht="5.25" customHeight="1">
      <c r="A443" s="35"/>
      <c r="B443" s="36"/>
      <c r="C443" s="37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9"/>
      <c r="Q443" s="4"/>
      <c r="R443" s="4"/>
    </row>
    <row r="444" spans="1:18" ht="5.25" customHeight="1">
      <c r="A444" s="35"/>
      <c r="B444" s="36"/>
      <c r="C444" s="37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9"/>
      <c r="Q444" s="4"/>
      <c r="R444" s="4"/>
    </row>
    <row r="445" spans="1:18" ht="5.25" customHeight="1">
      <c r="A445" s="35"/>
      <c r="B445" s="36"/>
      <c r="C445" s="37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9"/>
      <c r="Q445" s="4"/>
      <c r="R445" s="4"/>
    </row>
    <row r="446" spans="1:18" ht="5.25" customHeight="1">
      <c r="A446" s="35"/>
      <c r="B446" s="36"/>
      <c r="C446" s="37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9"/>
      <c r="Q446" s="4"/>
      <c r="R446" s="4"/>
    </row>
    <row r="447" spans="1:18" ht="5.25" customHeight="1">
      <c r="A447" s="35"/>
      <c r="B447" s="36"/>
      <c r="C447" s="37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9"/>
      <c r="Q447" s="4"/>
      <c r="R447" s="4"/>
    </row>
    <row r="448" spans="1:18" ht="5.25" customHeight="1">
      <c r="A448" s="35"/>
      <c r="B448" s="36"/>
      <c r="C448" s="37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9"/>
      <c r="Q448" s="4"/>
      <c r="R448" s="4"/>
    </row>
    <row r="449" spans="1:18" ht="5.25" customHeight="1">
      <c r="A449" s="35"/>
      <c r="B449" s="36"/>
      <c r="C449" s="37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9"/>
      <c r="Q449" s="4"/>
      <c r="R449" s="4"/>
    </row>
    <row r="450" spans="1:18" ht="5.25" customHeight="1">
      <c r="A450" s="35"/>
      <c r="B450" s="36"/>
      <c r="C450" s="37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9"/>
      <c r="Q450" s="4"/>
      <c r="R450" s="4"/>
    </row>
    <row r="451" spans="1:18" ht="5.25" customHeight="1">
      <c r="A451" s="35"/>
      <c r="B451" s="36"/>
      <c r="C451" s="37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9"/>
      <c r="Q451" s="4"/>
      <c r="R451" s="4"/>
    </row>
    <row r="452" spans="1:18" ht="5.25" customHeight="1">
      <c r="A452" s="35"/>
      <c r="B452" s="36"/>
      <c r="C452" s="37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9"/>
      <c r="Q452" s="4"/>
      <c r="R452" s="4"/>
    </row>
    <row r="453" spans="1:18" ht="5.25" customHeight="1">
      <c r="A453" s="35"/>
      <c r="B453" s="36"/>
      <c r="C453" s="37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9"/>
      <c r="Q453" s="4"/>
      <c r="R453" s="4"/>
    </row>
    <row r="454" spans="1:18" ht="5.25" customHeight="1">
      <c r="A454" s="35"/>
      <c r="B454" s="36"/>
      <c r="C454" s="37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9"/>
      <c r="Q454" s="4"/>
      <c r="R454" s="4"/>
    </row>
    <row r="455" spans="1:18" ht="5.25" customHeight="1">
      <c r="A455" s="35"/>
      <c r="B455" s="36"/>
      <c r="C455" s="37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9"/>
      <c r="Q455" s="4"/>
      <c r="R455" s="4"/>
    </row>
    <row r="456" spans="1:18" ht="5.25" customHeight="1">
      <c r="A456" s="35"/>
      <c r="B456" s="36"/>
      <c r="C456" s="37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9"/>
      <c r="Q456" s="4"/>
      <c r="R456" s="4"/>
    </row>
    <row r="457" spans="1:18" ht="5.25" customHeight="1">
      <c r="A457" s="35"/>
      <c r="B457" s="36"/>
      <c r="C457" s="37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9"/>
      <c r="Q457" s="4"/>
      <c r="R457" s="4"/>
    </row>
    <row r="458" spans="1:18" ht="5.25" customHeight="1">
      <c r="A458" s="35"/>
      <c r="B458" s="36"/>
      <c r="C458" s="37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9"/>
      <c r="Q458" s="4"/>
      <c r="R458" s="4"/>
    </row>
    <row r="459" spans="1:18" ht="5.25" customHeight="1">
      <c r="A459" s="35"/>
      <c r="B459" s="36"/>
      <c r="C459" s="37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9"/>
      <c r="Q459" s="4"/>
      <c r="R459" s="4"/>
    </row>
    <row r="460" spans="1:18" ht="5.25" customHeight="1">
      <c r="A460" s="35"/>
      <c r="B460" s="36"/>
      <c r="C460" s="37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9"/>
      <c r="Q460" s="4"/>
      <c r="R460" s="4"/>
    </row>
    <row r="461" spans="1:18" ht="5.25" customHeight="1">
      <c r="A461" s="35"/>
      <c r="B461" s="36"/>
      <c r="C461" s="37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9"/>
      <c r="Q461" s="4"/>
      <c r="R461" s="4"/>
    </row>
    <row r="462" spans="1:18" ht="5.25" customHeight="1">
      <c r="A462" s="35"/>
      <c r="B462" s="36"/>
      <c r="C462" s="37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9"/>
      <c r="Q462" s="4"/>
      <c r="R462" s="4"/>
    </row>
    <row r="463" spans="1:18" ht="5.25" customHeight="1">
      <c r="A463" s="35"/>
      <c r="B463" s="36"/>
      <c r="C463" s="37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9"/>
      <c r="Q463" s="4"/>
      <c r="R463" s="4"/>
    </row>
    <row r="464" spans="1:18" ht="5.25" customHeight="1">
      <c r="A464" s="35"/>
      <c r="B464" s="36"/>
      <c r="C464" s="37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9"/>
      <c r="Q464" s="4"/>
      <c r="R464" s="4"/>
    </row>
    <row r="465" spans="1:18" ht="5.25" customHeight="1">
      <c r="A465" s="35"/>
      <c r="B465" s="36"/>
      <c r="C465" s="37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9"/>
      <c r="Q465" s="4"/>
      <c r="R465" s="4"/>
    </row>
    <row r="466" spans="1:18" ht="5.25" customHeight="1">
      <c r="A466" s="35"/>
      <c r="B466" s="36"/>
      <c r="C466" s="37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9"/>
      <c r="Q466" s="4"/>
      <c r="R466" s="4"/>
    </row>
    <row r="467" spans="1:18" ht="5.25" customHeight="1">
      <c r="A467" s="35"/>
      <c r="B467" s="36"/>
      <c r="C467" s="37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9"/>
      <c r="Q467" s="4"/>
      <c r="R467" s="4"/>
    </row>
    <row r="468" spans="1:18" ht="5.25" customHeight="1">
      <c r="A468" s="35"/>
      <c r="B468" s="36"/>
      <c r="C468" s="37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9"/>
      <c r="Q468" s="4"/>
      <c r="R468" s="4"/>
    </row>
    <row r="469" spans="1:18" ht="5.25" customHeight="1">
      <c r="A469" s="35"/>
      <c r="B469" s="36"/>
      <c r="C469" s="37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9"/>
      <c r="Q469" s="4"/>
      <c r="R469" s="4"/>
    </row>
    <row r="470" spans="1:18" ht="5.25" customHeight="1">
      <c r="A470" s="35"/>
      <c r="B470" s="36"/>
      <c r="C470" s="37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9"/>
      <c r="Q470" s="4"/>
      <c r="R470" s="4"/>
    </row>
    <row r="471" spans="1:18" ht="5.25" customHeight="1">
      <c r="A471" s="35"/>
      <c r="B471" s="36"/>
      <c r="C471" s="37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9"/>
      <c r="Q471" s="4"/>
      <c r="R471" s="4"/>
    </row>
    <row r="472" spans="1:18" ht="5.25" customHeight="1">
      <c r="A472" s="35"/>
      <c r="B472" s="36"/>
      <c r="C472" s="37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9"/>
      <c r="Q472" s="4"/>
      <c r="R472" s="4"/>
    </row>
    <row r="473" spans="1:18" ht="5.25" customHeight="1">
      <c r="A473" s="35"/>
      <c r="B473" s="36"/>
      <c r="C473" s="37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9"/>
      <c r="Q473" s="4"/>
      <c r="R473" s="4"/>
    </row>
    <row r="474" spans="1:18" ht="5.25" customHeight="1">
      <c r="A474" s="35"/>
      <c r="B474" s="36"/>
      <c r="C474" s="37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9"/>
      <c r="Q474" s="4"/>
      <c r="R474" s="4"/>
    </row>
    <row r="475" spans="1:18" ht="5.25" customHeight="1">
      <c r="A475" s="35"/>
      <c r="B475" s="36"/>
      <c r="C475" s="37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9"/>
      <c r="Q475" s="4"/>
      <c r="R475" s="4"/>
    </row>
    <row r="476" spans="1:18" ht="5.25" customHeight="1">
      <c r="A476" s="35"/>
      <c r="B476" s="36"/>
      <c r="C476" s="37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9"/>
      <c r="Q476" s="4"/>
      <c r="R476" s="4"/>
    </row>
    <row r="477" spans="1:18" ht="5.25" customHeight="1">
      <c r="A477" s="35"/>
      <c r="B477" s="36"/>
      <c r="C477" s="37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9"/>
      <c r="Q477" s="4"/>
      <c r="R477" s="4"/>
    </row>
    <row r="478" spans="1:18" ht="5.25" customHeight="1">
      <c r="A478" s="35"/>
      <c r="B478" s="36"/>
      <c r="C478" s="37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9"/>
      <c r="Q478" s="4"/>
      <c r="R478" s="4"/>
    </row>
    <row r="479" spans="1:18" ht="5.25" customHeight="1">
      <c r="A479" s="35"/>
      <c r="B479" s="36"/>
      <c r="C479" s="37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9"/>
      <c r="Q479" s="4"/>
      <c r="R479" s="4"/>
    </row>
    <row r="480" spans="1:18" ht="5.25" customHeight="1">
      <c r="A480" s="35"/>
      <c r="B480" s="36"/>
      <c r="C480" s="37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9"/>
      <c r="Q480" s="4"/>
      <c r="R480" s="4"/>
    </row>
    <row r="481" spans="1:18" ht="5.25" customHeight="1">
      <c r="A481" s="35"/>
      <c r="B481" s="36"/>
      <c r="C481" s="37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9"/>
      <c r="Q481" s="4"/>
      <c r="R481" s="4"/>
    </row>
    <row r="482" spans="1:18" ht="5.25" customHeight="1">
      <c r="A482" s="35"/>
      <c r="B482" s="36"/>
      <c r="C482" s="37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9"/>
      <c r="Q482" s="4"/>
      <c r="R482" s="4"/>
    </row>
    <row r="483" spans="1:18" ht="5.25" customHeight="1">
      <c r="A483" s="35"/>
      <c r="B483" s="36"/>
      <c r="C483" s="37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9"/>
      <c r="Q483" s="4"/>
      <c r="R483" s="4"/>
    </row>
    <row r="484" spans="1:18" ht="5.25" customHeight="1">
      <c r="A484" s="35"/>
      <c r="B484" s="36"/>
      <c r="C484" s="37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9"/>
      <c r="Q484" s="4"/>
      <c r="R484" s="4"/>
    </row>
    <row r="485" spans="1:18" ht="5.25" customHeight="1">
      <c r="A485" s="35"/>
      <c r="B485" s="36"/>
      <c r="C485" s="37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9"/>
      <c r="Q485" s="4"/>
      <c r="R485" s="4"/>
    </row>
    <row r="486" spans="1:18" ht="5.25" customHeight="1">
      <c r="A486" s="35"/>
      <c r="B486" s="36"/>
      <c r="C486" s="37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9"/>
      <c r="Q486" s="4"/>
      <c r="R486" s="4"/>
    </row>
    <row r="487" spans="1:18" ht="5.25" customHeight="1">
      <c r="A487" s="35"/>
      <c r="B487" s="36"/>
      <c r="C487" s="37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9"/>
      <c r="Q487" s="4"/>
      <c r="R487" s="4"/>
    </row>
    <row r="488" spans="1:18" ht="5.25" customHeight="1">
      <c r="A488" s="35"/>
      <c r="B488" s="36"/>
      <c r="C488" s="37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9"/>
      <c r="Q488" s="4"/>
      <c r="R488" s="4"/>
    </row>
    <row r="489" spans="1:18" ht="5.25" customHeight="1">
      <c r="A489" s="35"/>
      <c r="B489" s="36"/>
      <c r="C489" s="37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9"/>
      <c r="Q489" s="4"/>
      <c r="R489" s="4"/>
    </row>
    <row r="490" spans="1:18" ht="5.25" customHeight="1">
      <c r="A490" s="35"/>
      <c r="B490" s="36"/>
      <c r="C490" s="37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9"/>
      <c r="Q490" s="4"/>
      <c r="R490" s="4"/>
    </row>
    <row r="491" spans="1:18" ht="5.25" customHeight="1">
      <c r="A491" s="35"/>
      <c r="B491" s="36"/>
      <c r="C491" s="37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9"/>
      <c r="Q491" s="4"/>
      <c r="R491" s="4"/>
    </row>
    <row r="492" spans="1:18" ht="5.25" customHeight="1">
      <c r="A492" s="35"/>
      <c r="B492" s="36"/>
      <c r="C492" s="37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9"/>
      <c r="Q492" s="4"/>
      <c r="R492" s="4"/>
    </row>
    <row r="493" spans="1:18" ht="5.25" customHeight="1">
      <c r="A493" s="35"/>
      <c r="B493" s="36"/>
      <c r="C493" s="37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9"/>
      <c r="Q493" s="4"/>
      <c r="R493" s="4"/>
    </row>
    <row r="494" spans="1:18" ht="5.25" customHeight="1">
      <c r="A494" s="35"/>
      <c r="B494" s="36"/>
      <c r="C494" s="37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9"/>
      <c r="Q494" s="4"/>
      <c r="R494" s="4"/>
    </row>
    <row r="495" spans="1:18" ht="5.25" customHeight="1">
      <c r="A495" s="35"/>
      <c r="B495" s="36"/>
      <c r="C495" s="37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9"/>
      <c r="Q495" s="4"/>
      <c r="R495" s="4"/>
    </row>
    <row r="496" spans="1:18" ht="5.25" customHeight="1">
      <c r="A496" s="35"/>
      <c r="B496" s="36"/>
      <c r="C496" s="37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9"/>
      <c r="Q496" s="4"/>
      <c r="R496" s="4"/>
    </row>
    <row r="497" spans="1:18" ht="5.25" customHeight="1">
      <c r="A497" s="35"/>
      <c r="B497" s="36"/>
      <c r="C497" s="37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9"/>
      <c r="Q497" s="4"/>
      <c r="R497" s="4"/>
    </row>
    <row r="498" spans="1:18" ht="5.25" customHeight="1">
      <c r="A498" s="35"/>
      <c r="B498" s="36"/>
      <c r="C498" s="37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9"/>
      <c r="Q498" s="4"/>
      <c r="R498" s="4"/>
    </row>
    <row r="499" spans="1:18" ht="5.25" customHeight="1">
      <c r="A499" s="35"/>
      <c r="B499" s="36"/>
      <c r="C499" s="37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9"/>
      <c r="Q499" s="4"/>
      <c r="R499" s="4"/>
    </row>
    <row r="500" spans="1:18" ht="5.25" customHeight="1">
      <c r="A500" s="35"/>
      <c r="B500" s="36"/>
      <c r="C500" s="37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9"/>
      <c r="Q500" s="4"/>
      <c r="R500" s="4"/>
    </row>
    <row r="501" spans="1:18" ht="5.25" customHeight="1">
      <c r="A501" s="35"/>
      <c r="B501" s="36"/>
      <c r="C501" s="37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9"/>
      <c r="Q501" s="4"/>
      <c r="R501" s="4"/>
    </row>
    <row r="502" spans="1:18" ht="5.25" customHeight="1">
      <c r="A502" s="35"/>
      <c r="B502" s="36"/>
      <c r="C502" s="37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9"/>
      <c r="Q502" s="4"/>
      <c r="R502" s="4"/>
    </row>
    <row r="503" spans="1:18" ht="5.25" customHeight="1">
      <c r="A503" s="35"/>
      <c r="B503" s="36"/>
      <c r="C503" s="37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9"/>
      <c r="Q503" s="4"/>
      <c r="R503" s="4"/>
    </row>
    <row r="504" spans="1:18" ht="5.25" customHeight="1">
      <c r="A504" s="35"/>
      <c r="B504" s="36"/>
      <c r="C504" s="37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9"/>
      <c r="Q504" s="4"/>
      <c r="R504" s="4"/>
    </row>
    <row r="505" spans="1:18" ht="5.25" customHeight="1">
      <c r="A505" s="35"/>
      <c r="B505" s="36"/>
      <c r="C505" s="37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9"/>
      <c r="Q505" s="4"/>
      <c r="R505" s="4"/>
    </row>
    <row r="506" spans="1:18" ht="5.25" customHeight="1">
      <c r="A506" s="35"/>
      <c r="B506" s="36"/>
      <c r="C506" s="37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9"/>
      <c r="Q506" s="4"/>
      <c r="R506" s="4"/>
    </row>
    <row r="507" spans="1:18" ht="5.25" customHeight="1">
      <c r="A507" s="35"/>
      <c r="B507" s="36"/>
      <c r="C507" s="37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9"/>
      <c r="Q507" s="4"/>
      <c r="R507" s="4"/>
    </row>
    <row r="508" spans="1:18" ht="5.25" customHeight="1">
      <c r="A508" s="35"/>
      <c r="B508" s="36"/>
      <c r="C508" s="37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9"/>
      <c r="Q508" s="4"/>
      <c r="R508" s="4"/>
    </row>
    <row r="509" spans="1:18" ht="5.25" customHeight="1">
      <c r="A509" s="35"/>
      <c r="B509" s="36"/>
      <c r="C509" s="37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9"/>
      <c r="Q509" s="4"/>
      <c r="R509" s="4"/>
    </row>
    <row r="510" spans="1:18" ht="5.25" customHeight="1">
      <c r="A510" s="35"/>
      <c r="B510" s="36"/>
      <c r="C510" s="37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9"/>
      <c r="Q510" s="4"/>
      <c r="R510" s="4"/>
    </row>
    <row r="511" spans="1:18" ht="5.25" customHeight="1">
      <c r="A511" s="35"/>
      <c r="B511" s="36"/>
      <c r="C511" s="37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9"/>
      <c r="Q511" s="4"/>
      <c r="R511" s="4"/>
    </row>
    <row r="512" spans="1:18" ht="5.25" customHeight="1">
      <c r="A512" s="35"/>
      <c r="B512" s="36"/>
      <c r="C512" s="37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9"/>
      <c r="Q512" s="4"/>
      <c r="R512" s="4"/>
    </row>
    <row r="513" spans="1:18" ht="5.25" customHeight="1">
      <c r="A513" s="35"/>
      <c r="B513" s="36"/>
      <c r="C513" s="37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9"/>
      <c r="Q513" s="4"/>
      <c r="R513" s="4"/>
    </row>
    <row r="514" spans="1:18" ht="5.25" customHeight="1">
      <c r="A514" s="35"/>
      <c r="B514" s="36"/>
      <c r="C514" s="3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9"/>
      <c r="Q514" s="4"/>
      <c r="R514" s="4"/>
    </row>
    <row r="515" spans="1:18" ht="5.25" customHeight="1">
      <c r="A515" s="35"/>
      <c r="B515" s="36"/>
      <c r="C515" s="3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9"/>
      <c r="Q515" s="4"/>
      <c r="R515" s="4"/>
    </row>
    <row r="516" spans="1:18" ht="5.25" customHeight="1">
      <c r="A516" s="35"/>
      <c r="B516" s="36"/>
      <c r="C516" s="3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9"/>
      <c r="Q516" s="4"/>
      <c r="R516" s="4"/>
    </row>
    <row r="517" spans="1:18" ht="5.25" customHeight="1">
      <c r="A517" s="35"/>
      <c r="B517" s="36"/>
      <c r="C517" s="3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9"/>
      <c r="Q517" s="4"/>
      <c r="R517" s="4"/>
    </row>
    <row r="518" spans="1:18" ht="5.25" customHeight="1">
      <c r="A518" s="35"/>
      <c r="B518" s="36"/>
      <c r="C518" s="3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9"/>
      <c r="Q518" s="4"/>
      <c r="R518" s="4"/>
    </row>
    <row r="519" spans="1:18" ht="5.25" customHeight="1">
      <c r="A519" s="35"/>
      <c r="B519" s="36"/>
      <c r="C519" s="3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9"/>
      <c r="Q519" s="4"/>
      <c r="R519" s="4"/>
    </row>
    <row r="520" spans="1:18" ht="5.25" customHeight="1">
      <c r="A520" s="35"/>
      <c r="B520" s="36"/>
      <c r="C520" s="3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9"/>
      <c r="Q520" s="4"/>
      <c r="R520" s="4"/>
    </row>
    <row r="521" spans="1:18" ht="5.25" customHeight="1">
      <c r="A521" s="35"/>
      <c r="B521" s="36"/>
      <c r="C521" s="3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9"/>
      <c r="Q521" s="4"/>
      <c r="R521" s="4"/>
    </row>
    <row r="522" spans="1:18" ht="5.25" customHeight="1">
      <c r="A522" s="35"/>
      <c r="B522" s="36"/>
      <c r="C522" s="3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9"/>
      <c r="Q522" s="4"/>
      <c r="R522" s="4"/>
    </row>
    <row r="523" spans="1:18" ht="5.25" customHeight="1">
      <c r="A523" s="35"/>
      <c r="B523" s="36"/>
      <c r="C523" s="3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9"/>
      <c r="Q523" s="4"/>
      <c r="R523" s="4"/>
    </row>
    <row r="524" spans="1:18" ht="5.25" customHeight="1">
      <c r="A524" s="35"/>
      <c r="B524" s="36"/>
      <c r="C524" s="3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9"/>
      <c r="Q524" s="4"/>
      <c r="R524" s="4"/>
    </row>
    <row r="525" spans="1:18" ht="5.25" customHeight="1">
      <c r="A525" s="35"/>
      <c r="B525" s="36"/>
      <c r="C525" s="3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9"/>
      <c r="Q525" s="4"/>
      <c r="R525" s="4"/>
    </row>
    <row r="526" spans="1:18" ht="5.25" customHeight="1">
      <c r="A526" s="35"/>
      <c r="B526" s="36"/>
      <c r="C526" s="3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9"/>
      <c r="Q526" s="4"/>
      <c r="R526" s="4"/>
    </row>
    <row r="527" spans="1:18" ht="5.25" customHeight="1">
      <c r="A527" s="35"/>
      <c r="B527" s="36"/>
      <c r="C527" s="3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9"/>
      <c r="Q527" s="4"/>
      <c r="R527" s="4"/>
    </row>
    <row r="528" spans="1:18" ht="5.25" customHeight="1">
      <c r="A528" s="35"/>
      <c r="B528" s="36"/>
      <c r="C528" s="3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9"/>
      <c r="Q528" s="4"/>
      <c r="R528" s="4"/>
    </row>
    <row r="529" spans="1:18" ht="5.25" customHeight="1">
      <c r="A529" s="35"/>
      <c r="B529" s="36"/>
      <c r="C529" s="3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9"/>
      <c r="Q529" s="4"/>
      <c r="R529" s="4"/>
    </row>
    <row r="530" spans="1:18" ht="5.25" customHeight="1">
      <c r="A530" s="35"/>
      <c r="B530" s="36"/>
      <c r="C530" s="3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9"/>
      <c r="Q530" s="4"/>
      <c r="R530" s="4"/>
    </row>
    <row r="531" spans="1:18" ht="5.25" customHeight="1">
      <c r="A531" s="35"/>
      <c r="B531" s="36"/>
      <c r="C531" s="3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9"/>
      <c r="Q531" s="4"/>
      <c r="R531" s="4"/>
    </row>
    <row r="532" spans="1:18" ht="5.25" customHeight="1">
      <c r="A532" s="35"/>
      <c r="B532" s="36"/>
      <c r="C532" s="3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9"/>
      <c r="Q532" s="4"/>
      <c r="R532" s="4"/>
    </row>
    <row r="533" spans="1:18" ht="5.25" customHeight="1">
      <c r="A533" s="35"/>
      <c r="B533" s="36"/>
      <c r="C533" s="3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9"/>
      <c r="Q533" s="4"/>
      <c r="R533" s="4"/>
    </row>
    <row r="534" spans="1:18" ht="5.25" customHeight="1">
      <c r="A534" s="35"/>
      <c r="B534" s="36"/>
      <c r="C534" s="3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9"/>
      <c r="Q534" s="4"/>
      <c r="R534" s="4"/>
    </row>
    <row r="535" spans="1:18" ht="5.25" customHeight="1">
      <c r="A535" s="35"/>
      <c r="B535" s="36"/>
      <c r="C535" s="3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9"/>
      <c r="Q535" s="4"/>
      <c r="R535" s="4"/>
    </row>
    <row r="536" spans="1:18" ht="5.25" customHeight="1">
      <c r="A536" s="35"/>
      <c r="B536" s="36"/>
      <c r="C536" s="3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9"/>
      <c r="Q536" s="4"/>
      <c r="R536" s="4"/>
    </row>
    <row r="537" spans="1:18" ht="5.25" customHeight="1">
      <c r="A537" s="35"/>
      <c r="B537" s="36"/>
      <c r="C537" s="37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9"/>
      <c r="Q537" s="4"/>
      <c r="R537" s="4"/>
    </row>
    <row r="538" spans="1:18" ht="5.25" customHeight="1">
      <c r="A538" s="35"/>
      <c r="B538" s="36"/>
      <c r="C538" s="3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9"/>
      <c r="Q538" s="4"/>
      <c r="R538" s="4"/>
    </row>
    <row r="539" spans="1:18" ht="5.25" customHeight="1">
      <c r="A539" s="35"/>
      <c r="B539" s="36"/>
      <c r="C539" s="37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9"/>
      <c r="Q539" s="4"/>
      <c r="R539" s="4"/>
    </row>
    <row r="540" spans="1:18" ht="5.25" customHeight="1">
      <c r="A540" s="35"/>
      <c r="B540" s="36"/>
      <c r="C540" s="37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9"/>
      <c r="Q540" s="4"/>
      <c r="R540" s="4"/>
    </row>
    <row r="541" spans="1:18" ht="5.25" customHeight="1">
      <c r="A541" s="35"/>
      <c r="B541" s="36"/>
      <c r="C541" s="37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9"/>
      <c r="Q541" s="4"/>
      <c r="R541" s="4"/>
    </row>
    <row r="542" spans="1:18" ht="5.25" customHeight="1">
      <c r="A542" s="35"/>
      <c r="B542" s="36"/>
      <c r="C542" s="37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9"/>
      <c r="Q542" s="4"/>
      <c r="R542" s="4"/>
    </row>
    <row r="543" spans="1:18" ht="5.25" customHeight="1">
      <c r="A543" s="35"/>
      <c r="B543" s="36"/>
      <c r="C543" s="37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9"/>
      <c r="Q543" s="4"/>
      <c r="R543" s="4"/>
    </row>
    <row r="544" spans="1:18" ht="5.25" customHeight="1">
      <c r="A544" s="35"/>
      <c r="B544" s="36"/>
      <c r="C544" s="37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9"/>
      <c r="Q544" s="4"/>
      <c r="R544" s="4"/>
    </row>
    <row r="545" spans="1:18" ht="5.25" customHeight="1">
      <c r="A545" s="35"/>
      <c r="B545" s="36"/>
      <c r="C545" s="37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9"/>
      <c r="Q545" s="4"/>
      <c r="R545" s="4"/>
    </row>
    <row r="546" spans="1:18" ht="5.25" customHeight="1">
      <c r="A546" s="35"/>
      <c r="B546" s="36"/>
      <c r="C546" s="37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9"/>
      <c r="Q546" s="4"/>
      <c r="R546" s="4"/>
    </row>
    <row r="547" spans="1:18" ht="5.25" customHeight="1">
      <c r="A547" s="35"/>
      <c r="B547" s="36"/>
      <c r="C547" s="37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9"/>
      <c r="Q547" s="4"/>
      <c r="R547" s="4"/>
    </row>
    <row r="548" spans="1:18" ht="5.25" customHeight="1">
      <c r="A548" s="35"/>
      <c r="B548" s="36"/>
      <c r="C548" s="3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9"/>
      <c r="Q548" s="4"/>
      <c r="R548" s="4"/>
    </row>
    <row r="549" spans="1:18" ht="5.25" customHeight="1">
      <c r="A549" s="35"/>
      <c r="B549" s="36"/>
      <c r="C549" s="37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9"/>
      <c r="Q549" s="4"/>
      <c r="R549" s="4"/>
    </row>
    <row r="550" spans="1:18" ht="5.25" customHeight="1">
      <c r="A550" s="35"/>
      <c r="B550" s="36"/>
      <c r="C550" s="37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9"/>
      <c r="Q550" s="4"/>
      <c r="R550" s="4"/>
    </row>
    <row r="551" spans="1:18" ht="5.25" customHeight="1">
      <c r="A551" s="35"/>
      <c r="B551" s="36"/>
      <c r="C551" s="3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9"/>
      <c r="Q551" s="4"/>
      <c r="R551" s="4"/>
    </row>
    <row r="552" spans="1:18" ht="5.25" customHeight="1">
      <c r="A552" s="35"/>
      <c r="B552" s="36"/>
      <c r="C552" s="3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9"/>
      <c r="Q552" s="4"/>
      <c r="R552" s="4"/>
    </row>
    <row r="553" spans="1:18" ht="5.25" customHeight="1">
      <c r="A553" s="35"/>
      <c r="B553" s="36"/>
      <c r="C553" s="3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9"/>
      <c r="Q553" s="4"/>
      <c r="R553" s="4"/>
    </row>
    <row r="554" spans="1:18" ht="5.25" customHeight="1">
      <c r="A554" s="35"/>
      <c r="B554" s="36"/>
      <c r="C554" s="3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9"/>
      <c r="Q554" s="4"/>
      <c r="R554" s="4"/>
    </row>
    <row r="555" spans="1:18" ht="5.25" customHeight="1">
      <c r="A555" s="35"/>
      <c r="B555" s="36"/>
      <c r="C555" s="3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9"/>
      <c r="Q555" s="4"/>
      <c r="R555" s="4"/>
    </row>
    <row r="556" spans="1:18" ht="5.25" customHeight="1">
      <c r="A556" s="35"/>
      <c r="B556" s="36"/>
      <c r="C556" s="3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9"/>
      <c r="Q556" s="4"/>
      <c r="R556" s="4"/>
    </row>
    <row r="557" spans="1:18" ht="5.25" customHeight="1">
      <c r="A557" s="35"/>
      <c r="B557" s="36"/>
      <c r="C557" s="3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9"/>
      <c r="Q557" s="4"/>
      <c r="R557" s="4"/>
    </row>
    <row r="558" spans="1:18" ht="5.25" customHeight="1">
      <c r="A558" s="35"/>
      <c r="B558" s="36"/>
      <c r="C558" s="37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9"/>
      <c r="Q558" s="4"/>
      <c r="R558" s="4"/>
    </row>
    <row r="559" spans="1:18" ht="5.25" customHeight="1">
      <c r="A559" s="35"/>
      <c r="B559" s="36"/>
      <c r="C559" s="3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9"/>
      <c r="Q559" s="4"/>
      <c r="R559" s="4"/>
    </row>
    <row r="560" spans="1:18" ht="5.25" customHeight="1">
      <c r="A560" s="35"/>
      <c r="B560" s="36"/>
      <c r="C560" s="37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9"/>
      <c r="Q560" s="4"/>
      <c r="R560" s="4"/>
    </row>
    <row r="561" spans="1:18" ht="5.25" customHeight="1">
      <c r="A561" s="35"/>
      <c r="B561" s="36"/>
      <c r="C561" s="37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9"/>
      <c r="Q561" s="4"/>
      <c r="R561" s="4"/>
    </row>
    <row r="562" spans="1:18" ht="5.25" customHeight="1">
      <c r="A562" s="35"/>
      <c r="B562" s="36"/>
      <c r="C562" s="3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9"/>
      <c r="Q562" s="4"/>
      <c r="R562" s="4"/>
    </row>
    <row r="563" spans="1:18" ht="5.25" customHeight="1">
      <c r="A563" s="35"/>
      <c r="B563" s="36"/>
      <c r="C563" s="3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9"/>
      <c r="Q563" s="4"/>
      <c r="R563" s="4"/>
    </row>
    <row r="564" spans="1:18" ht="5.25" customHeight="1">
      <c r="A564" s="35"/>
      <c r="B564" s="36"/>
      <c r="C564" s="37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9"/>
      <c r="Q564" s="4"/>
      <c r="R564" s="4"/>
    </row>
    <row r="565" spans="1:18" ht="5.25" customHeight="1">
      <c r="A565" s="35"/>
      <c r="B565" s="36"/>
      <c r="C565" s="37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9"/>
      <c r="Q565" s="4"/>
      <c r="R565" s="4"/>
    </row>
    <row r="566" spans="1:18" ht="5.25" customHeight="1">
      <c r="A566" s="35"/>
      <c r="B566" s="36"/>
      <c r="C566" s="37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9"/>
      <c r="Q566" s="4"/>
      <c r="R566" s="4"/>
    </row>
    <row r="567" spans="1:18" ht="5.25" customHeight="1">
      <c r="A567" s="35"/>
      <c r="B567" s="36"/>
      <c r="C567" s="3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9"/>
      <c r="Q567" s="4"/>
      <c r="R567" s="4"/>
    </row>
    <row r="568" spans="1:18" ht="5.25" customHeight="1">
      <c r="A568" s="35"/>
      <c r="B568" s="36"/>
      <c r="C568" s="3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9"/>
      <c r="Q568" s="4"/>
      <c r="R568" s="4"/>
    </row>
    <row r="569" spans="1:18" ht="5.25" customHeight="1">
      <c r="A569" s="35"/>
      <c r="B569" s="36"/>
      <c r="C569" s="3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9"/>
      <c r="Q569" s="4"/>
      <c r="R569" s="4"/>
    </row>
    <row r="570" spans="1:18" ht="5.25" customHeight="1">
      <c r="A570" s="35"/>
      <c r="B570" s="36"/>
      <c r="C570" s="37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9"/>
      <c r="Q570" s="4"/>
      <c r="R570" s="4"/>
    </row>
    <row r="571" spans="1:18" ht="5.25" customHeight="1">
      <c r="A571" s="35"/>
      <c r="B571" s="36"/>
      <c r="C571" s="37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9"/>
      <c r="Q571" s="4"/>
      <c r="R571" s="4"/>
    </row>
    <row r="572" spans="1:18" ht="5.25" customHeight="1">
      <c r="A572" s="35"/>
      <c r="B572" s="36"/>
      <c r="C572" s="37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9"/>
      <c r="Q572" s="4"/>
      <c r="R572" s="4"/>
    </row>
    <row r="573" spans="1:18" ht="5.25" customHeight="1">
      <c r="A573" s="35"/>
      <c r="B573" s="36"/>
      <c r="C573" s="37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9"/>
      <c r="Q573" s="4"/>
      <c r="R573" s="4"/>
    </row>
    <row r="574" spans="1:18" ht="5.25" customHeight="1">
      <c r="A574" s="35"/>
      <c r="B574" s="36"/>
      <c r="C574" s="37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9"/>
      <c r="Q574" s="4"/>
      <c r="R574" s="4"/>
    </row>
    <row r="575" spans="1:18" ht="5.25" customHeight="1">
      <c r="A575" s="35"/>
      <c r="B575" s="36"/>
      <c r="C575" s="37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9"/>
      <c r="Q575" s="4"/>
      <c r="R575" s="4"/>
    </row>
    <row r="576" spans="1:18" ht="5.25" customHeight="1">
      <c r="A576" s="35"/>
      <c r="B576" s="36"/>
      <c r="C576" s="37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9"/>
      <c r="Q576" s="4"/>
      <c r="R576" s="4"/>
    </row>
    <row r="577" spans="1:18" ht="5.25" customHeight="1">
      <c r="A577" s="35"/>
      <c r="B577" s="36"/>
      <c r="C577" s="37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9"/>
      <c r="Q577" s="4"/>
      <c r="R577" s="4"/>
    </row>
    <row r="578" spans="1:18" ht="5.25" customHeight="1">
      <c r="A578" s="35"/>
      <c r="B578" s="36"/>
      <c r="C578" s="37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9"/>
      <c r="Q578" s="4"/>
      <c r="R578" s="4"/>
    </row>
    <row r="579" spans="1:18" ht="5.25" customHeight="1">
      <c r="A579" s="35"/>
      <c r="B579" s="36"/>
      <c r="C579" s="37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9"/>
      <c r="Q579" s="4"/>
      <c r="R579" s="4"/>
    </row>
    <row r="580" spans="1:18" ht="5.25" customHeight="1">
      <c r="A580" s="35"/>
      <c r="B580" s="36"/>
      <c r="C580" s="37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9"/>
      <c r="Q580" s="4"/>
      <c r="R580" s="4"/>
    </row>
    <row r="581" spans="1:18" ht="5.25" customHeight="1">
      <c r="A581" s="35"/>
      <c r="B581" s="36"/>
      <c r="C581" s="37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9"/>
      <c r="Q581" s="4"/>
      <c r="R581" s="4"/>
    </row>
    <row r="582" spans="1:18" ht="5.25" customHeight="1">
      <c r="A582" s="35"/>
      <c r="B582" s="36"/>
      <c r="C582" s="37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9"/>
      <c r="Q582" s="4"/>
      <c r="R582" s="4"/>
    </row>
    <row r="583" spans="1:18" ht="5.25" customHeight="1">
      <c r="A583" s="35"/>
      <c r="B583" s="36"/>
      <c r="C583" s="37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9"/>
      <c r="Q583" s="4"/>
      <c r="R583" s="4"/>
    </row>
    <row r="584" spans="1:18" ht="5.25" customHeight="1">
      <c r="A584" s="35"/>
      <c r="B584" s="36"/>
      <c r="C584" s="37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9"/>
      <c r="Q584" s="4"/>
      <c r="R584" s="4"/>
    </row>
    <row r="585" spans="1:18" ht="5.25" customHeight="1">
      <c r="A585" s="35"/>
      <c r="B585" s="36"/>
      <c r="C585" s="37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9"/>
      <c r="Q585" s="4"/>
      <c r="R585" s="4"/>
    </row>
    <row r="586" spans="1:18" ht="5.25" customHeight="1">
      <c r="A586" s="35"/>
      <c r="B586" s="36"/>
      <c r="C586" s="37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9"/>
      <c r="Q586" s="4"/>
      <c r="R586" s="4"/>
    </row>
    <row r="587" spans="1:18" ht="5.25" customHeight="1">
      <c r="A587" s="35"/>
      <c r="B587" s="36"/>
      <c r="C587" s="37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9"/>
      <c r="Q587" s="4"/>
      <c r="R587" s="4"/>
    </row>
    <row r="588" spans="1:18" ht="5.25" customHeight="1">
      <c r="A588" s="35"/>
      <c r="B588" s="36"/>
      <c r="C588" s="37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9"/>
      <c r="Q588" s="4"/>
      <c r="R588" s="4"/>
    </row>
    <row r="589" spans="1:18" ht="5.25" customHeight="1">
      <c r="A589" s="35"/>
      <c r="B589" s="36"/>
      <c r="C589" s="37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9"/>
      <c r="Q589" s="4"/>
      <c r="R589" s="4"/>
    </row>
    <row r="590" spans="1:18" ht="5.25" customHeight="1">
      <c r="A590" s="35"/>
      <c r="B590" s="36"/>
      <c r="C590" s="37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9"/>
      <c r="Q590" s="4"/>
      <c r="R590" s="4"/>
    </row>
    <row r="591" spans="1:18" ht="5.25" customHeight="1">
      <c r="A591" s="35"/>
      <c r="B591" s="36"/>
      <c r="C591" s="37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9"/>
      <c r="Q591" s="4"/>
      <c r="R591" s="4"/>
    </row>
    <row r="592" spans="1:18" ht="5.25" customHeight="1">
      <c r="A592" s="35"/>
      <c r="B592" s="36"/>
      <c r="C592" s="37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9"/>
      <c r="Q592" s="4"/>
      <c r="R592" s="4"/>
    </row>
    <row r="593" spans="1:18" ht="5.25" customHeight="1">
      <c r="A593" s="35"/>
      <c r="B593" s="36"/>
      <c r="C593" s="37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9"/>
      <c r="Q593" s="4"/>
      <c r="R593" s="4"/>
    </row>
    <row r="594" spans="1:18" ht="5.25" customHeight="1">
      <c r="A594" s="35"/>
      <c r="B594" s="36"/>
      <c r="C594" s="37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9"/>
      <c r="Q594" s="4"/>
      <c r="R594" s="4"/>
    </row>
    <row r="595" spans="1:18" ht="5.25" customHeight="1">
      <c r="A595" s="35"/>
      <c r="B595" s="36"/>
      <c r="C595" s="37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9"/>
      <c r="Q595" s="4"/>
      <c r="R595" s="4"/>
    </row>
    <row r="596" spans="1:18" ht="5.25" customHeight="1">
      <c r="A596" s="35"/>
      <c r="B596" s="36"/>
      <c r="C596" s="37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9"/>
      <c r="Q596" s="4"/>
      <c r="R596" s="4"/>
    </row>
    <row r="597" spans="1:18" ht="5.25" customHeight="1">
      <c r="A597" s="35"/>
      <c r="B597" s="36"/>
      <c r="C597" s="37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9"/>
      <c r="Q597" s="4"/>
      <c r="R597" s="4"/>
    </row>
    <row r="598" spans="1:18" ht="5.25" customHeight="1">
      <c r="A598" s="35"/>
      <c r="B598" s="36"/>
      <c r="C598" s="37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9"/>
      <c r="Q598" s="4"/>
      <c r="R598" s="4"/>
    </row>
    <row r="599" spans="1:18" ht="5.25" customHeight="1">
      <c r="A599" s="35"/>
      <c r="B599" s="36"/>
      <c r="C599" s="37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9"/>
      <c r="Q599" s="4"/>
      <c r="R599" s="4"/>
    </row>
    <row r="600" spans="1:18" ht="5.25" customHeight="1">
      <c r="A600" s="35"/>
      <c r="B600" s="36"/>
      <c r="C600" s="37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9"/>
      <c r="Q600" s="4"/>
      <c r="R600" s="4"/>
    </row>
    <row r="601" spans="1:18" ht="5.25" customHeight="1">
      <c r="A601" s="35"/>
      <c r="B601" s="36"/>
      <c r="C601" s="37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9"/>
      <c r="Q601" s="4"/>
      <c r="R601" s="4"/>
    </row>
    <row r="602" spans="1:18" ht="5.25" customHeight="1">
      <c r="A602" s="35"/>
      <c r="B602" s="36"/>
      <c r="C602" s="37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9"/>
      <c r="Q602" s="4"/>
      <c r="R602" s="4"/>
    </row>
    <row r="603" spans="1:18" ht="5.25" customHeight="1">
      <c r="A603" s="35"/>
      <c r="B603" s="36"/>
      <c r="C603" s="37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9"/>
      <c r="Q603" s="4"/>
      <c r="R603" s="4"/>
    </row>
    <row r="604" spans="1:18" ht="5.25" customHeight="1">
      <c r="A604" s="35"/>
      <c r="B604" s="36"/>
      <c r="C604" s="37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9"/>
      <c r="Q604" s="4"/>
      <c r="R604" s="4"/>
    </row>
    <row r="605" spans="1:18" ht="5.25" customHeight="1">
      <c r="A605" s="35"/>
      <c r="B605" s="36"/>
      <c r="C605" s="37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9"/>
      <c r="Q605" s="4"/>
      <c r="R605" s="4"/>
    </row>
    <row r="606" spans="1:18" ht="5.25" customHeight="1">
      <c r="A606" s="35"/>
      <c r="B606" s="36"/>
      <c r="C606" s="37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9"/>
      <c r="Q606" s="4"/>
      <c r="R606" s="4"/>
    </row>
    <row r="607" spans="1:18" ht="5.25" customHeight="1">
      <c r="A607" s="35"/>
      <c r="B607" s="36"/>
      <c r="C607" s="37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9"/>
      <c r="Q607" s="4"/>
      <c r="R607" s="4"/>
    </row>
    <row r="608" spans="1:18" ht="5.25" customHeight="1">
      <c r="A608" s="35"/>
      <c r="B608" s="36"/>
      <c r="C608" s="37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9"/>
      <c r="Q608" s="4"/>
      <c r="R608" s="4"/>
    </row>
    <row r="609" spans="1:18" ht="5.25" customHeight="1">
      <c r="A609" s="35"/>
      <c r="B609" s="36"/>
      <c r="C609" s="37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9"/>
      <c r="Q609" s="4"/>
      <c r="R609" s="4"/>
    </row>
    <row r="610" spans="1:18" ht="5.25" customHeight="1">
      <c r="A610" s="35"/>
      <c r="B610" s="36"/>
      <c r="C610" s="37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9"/>
      <c r="Q610" s="4"/>
      <c r="R610" s="4"/>
    </row>
    <row r="611" spans="1:18" ht="5.25" customHeight="1">
      <c r="A611" s="35"/>
      <c r="B611" s="36"/>
      <c r="C611" s="37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9"/>
      <c r="Q611" s="4"/>
      <c r="R611" s="4"/>
    </row>
    <row r="612" spans="1:18" ht="5.25" customHeight="1">
      <c r="A612" s="35"/>
      <c r="B612" s="36"/>
      <c r="C612" s="37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9"/>
      <c r="Q612" s="4"/>
      <c r="R612" s="4"/>
    </row>
    <row r="613" spans="1:18" ht="5.25" customHeight="1">
      <c r="A613" s="35"/>
      <c r="B613" s="36"/>
      <c r="C613" s="37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9"/>
      <c r="Q613" s="4"/>
      <c r="R613" s="4"/>
    </row>
    <row r="614" spans="1:18" ht="5.25" customHeight="1">
      <c r="A614" s="35"/>
      <c r="B614" s="36"/>
      <c r="C614" s="37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9"/>
      <c r="Q614" s="4"/>
      <c r="R614" s="4"/>
    </row>
    <row r="615" spans="1:18" ht="5.25" customHeight="1">
      <c r="A615" s="35"/>
      <c r="B615" s="36"/>
      <c r="C615" s="37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9"/>
      <c r="Q615" s="4"/>
      <c r="R615" s="4"/>
    </row>
    <row r="616" spans="1:18" ht="5.25" customHeight="1">
      <c r="A616" s="35"/>
      <c r="B616" s="36"/>
      <c r="C616" s="37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9"/>
      <c r="Q616" s="4"/>
      <c r="R616" s="4"/>
    </row>
    <row r="617" spans="1:18" ht="5.25" customHeight="1">
      <c r="A617" s="35"/>
      <c r="B617" s="36"/>
      <c r="C617" s="37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9"/>
      <c r="Q617" s="4"/>
      <c r="R617" s="4"/>
    </row>
    <row r="618" spans="1:18" ht="5.25" customHeight="1">
      <c r="A618" s="35"/>
      <c r="B618" s="36"/>
      <c r="C618" s="37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9"/>
      <c r="Q618" s="4"/>
      <c r="R618" s="4"/>
    </row>
    <row r="619" spans="1:18" ht="5.25" customHeight="1">
      <c r="A619" s="35"/>
      <c r="B619" s="36"/>
      <c r="C619" s="37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9"/>
      <c r="Q619" s="4"/>
      <c r="R619" s="4"/>
    </row>
    <row r="620" spans="1:18" ht="5.25" customHeight="1">
      <c r="A620" s="35"/>
      <c r="B620" s="36"/>
      <c r="C620" s="37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9"/>
      <c r="Q620" s="4"/>
      <c r="R620" s="4"/>
    </row>
    <row r="621" spans="1:18" ht="5.25" customHeight="1">
      <c r="A621" s="35"/>
      <c r="B621" s="36"/>
      <c r="C621" s="37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9"/>
      <c r="Q621" s="4"/>
      <c r="R621" s="4"/>
    </row>
    <row r="622" spans="1:18" ht="5.25" customHeight="1">
      <c r="A622" s="35"/>
      <c r="B622" s="36"/>
      <c r="C622" s="37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9"/>
      <c r="Q622" s="4"/>
      <c r="R622" s="4"/>
    </row>
    <row r="623" spans="1:18" ht="5.25" customHeight="1">
      <c r="A623" s="35"/>
      <c r="B623" s="36"/>
      <c r="C623" s="37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9"/>
      <c r="Q623" s="4"/>
      <c r="R623" s="4"/>
    </row>
    <row r="624" spans="1:18" ht="5.25" customHeight="1">
      <c r="A624" s="35"/>
      <c r="B624" s="36"/>
      <c r="C624" s="37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9"/>
      <c r="Q624" s="4"/>
      <c r="R624" s="4"/>
    </row>
    <row r="625" spans="1:18" ht="5.25" customHeight="1">
      <c r="A625" s="35"/>
      <c r="B625" s="36"/>
      <c r="C625" s="37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9"/>
      <c r="Q625" s="4"/>
      <c r="R625" s="4"/>
    </row>
    <row r="626" spans="1:18" ht="5.25" customHeight="1">
      <c r="A626" s="35"/>
      <c r="B626" s="36"/>
      <c r="C626" s="37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9"/>
      <c r="Q626" s="4"/>
      <c r="R626" s="4"/>
    </row>
    <row r="627" spans="1:18" ht="5.25" customHeight="1">
      <c r="A627" s="35"/>
      <c r="B627" s="36"/>
      <c r="C627" s="37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9"/>
      <c r="Q627" s="4"/>
      <c r="R627" s="4"/>
    </row>
    <row r="628" spans="1:18" ht="5.25" customHeight="1">
      <c r="A628" s="35"/>
      <c r="B628" s="36"/>
      <c r="C628" s="37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9"/>
      <c r="Q628" s="4"/>
      <c r="R628" s="4"/>
    </row>
    <row r="629" spans="1:18" ht="5.25" customHeight="1">
      <c r="A629" s="35"/>
      <c r="B629" s="36"/>
      <c r="C629" s="37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9"/>
      <c r="Q629" s="4"/>
      <c r="R629" s="4"/>
    </row>
    <row r="630" spans="1:18" ht="5.25" customHeight="1">
      <c r="A630" s="35"/>
      <c r="B630" s="36"/>
      <c r="C630" s="37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9"/>
      <c r="Q630" s="4"/>
      <c r="R630" s="4"/>
    </row>
    <row r="631" spans="1:18" ht="5.25" customHeight="1">
      <c r="A631" s="35"/>
      <c r="B631" s="36"/>
      <c r="C631" s="37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9"/>
      <c r="Q631" s="4"/>
      <c r="R631" s="4"/>
    </row>
    <row r="632" spans="1:18" ht="5.25" customHeight="1">
      <c r="A632" s="35"/>
      <c r="B632" s="36"/>
      <c r="C632" s="37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9"/>
      <c r="Q632" s="4"/>
      <c r="R632" s="4"/>
    </row>
    <row r="633" spans="1:18" ht="5.25" customHeight="1">
      <c r="A633" s="35"/>
      <c r="B633" s="36"/>
      <c r="C633" s="37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9"/>
      <c r="Q633" s="4"/>
      <c r="R633" s="4"/>
    </row>
    <row r="634" spans="1:18" ht="5.25" customHeight="1">
      <c r="A634" s="35"/>
      <c r="B634" s="36"/>
      <c r="C634" s="37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9"/>
      <c r="Q634" s="4"/>
      <c r="R634" s="4"/>
    </row>
    <row r="635" spans="1:18" ht="5.25" customHeight="1">
      <c r="A635" s="35"/>
      <c r="B635" s="36"/>
      <c r="C635" s="37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9"/>
      <c r="Q635" s="4"/>
      <c r="R635" s="4"/>
    </row>
    <row r="636" spans="1:18" ht="5.25" customHeight="1">
      <c r="A636" s="35"/>
      <c r="B636" s="36"/>
      <c r="C636" s="37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9"/>
      <c r="Q636" s="4"/>
      <c r="R636" s="4"/>
    </row>
    <row r="637" spans="1:18" ht="5.25" customHeight="1">
      <c r="A637" s="35"/>
      <c r="B637" s="36"/>
      <c r="C637" s="37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9"/>
      <c r="Q637" s="4"/>
      <c r="R637" s="4"/>
    </row>
    <row r="638" spans="1:18" ht="5.25" customHeight="1">
      <c r="A638" s="35"/>
      <c r="B638" s="36"/>
      <c r="C638" s="37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9"/>
      <c r="Q638" s="4"/>
      <c r="R638" s="4"/>
    </row>
    <row r="639" spans="1:18" ht="5.25" customHeight="1">
      <c r="A639" s="35"/>
      <c r="B639" s="36"/>
      <c r="C639" s="37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9"/>
      <c r="Q639" s="4"/>
      <c r="R639" s="4"/>
    </row>
    <row r="640" spans="1:18" ht="5.25" customHeight="1">
      <c r="A640" s="35"/>
      <c r="B640" s="36"/>
      <c r="C640" s="37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9"/>
      <c r="Q640" s="4"/>
      <c r="R640" s="4"/>
    </row>
    <row r="641" spans="1:18" ht="5.25" customHeight="1">
      <c r="A641" s="35"/>
      <c r="B641" s="36"/>
      <c r="C641" s="37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9"/>
      <c r="Q641" s="4"/>
      <c r="R641" s="4"/>
    </row>
    <row r="642" spans="1:18" ht="5.25" customHeight="1">
      <c r="A642" s="35"/>
      <c r="B642" s="36"/>
      <c r="C642" s="37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9"/>
      <c r="Q642" s="4"/>
      <c r="R642" s="4"/>
    </row>
    <row r="643" spans="1:18" ht="5.25" customHeight="1">
      <c r="A643" s="35"/>
      <c r="B643" s="36"/>
      <c r="C643" s="37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9"/>
      <c r="Q643" s="4"/>
      <c r="R643" s="4"/>
    </row>
    <row r="644" spans="1:18" ht="5.25" customHeight="1">
      <c r="A644" s="35"/>
      <c r="B644" s="36"/>
      <c r="C644" s="37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9"/>
      <c r="Q644" s="4"/>
      <c r="R644" s="4"/>
    </row>
    <row r="645" spans="1:18" ht="5.25" customHeight="1">
      <c r="A645" s="35"/>
      <c r="B645" s="36"/>
      <c r="C645" s="37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9"/>
      <c r="Q645" s="4"/>
      <c r="R645" s="4"/>
    </row>
    <row r="646" spans="1:18" ht="5.25" customHeight="1">
      <c r="A646" s="35"/>
      <c r="B646" s="36"/>
      <c r="C646" s="37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9"/>
      <c r="Q646" s="4"/>
      <c r="R646" s="4"/>
    </row>
    <row r="647" spans="1:18" ht="5.25" customHeight="1">
      <c r="A647" s="35"/>
      <c r="B647" s="36"/>
      <c r="C647" s="37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9"/>
      <c r="Q647" s="4"/>
      <c r="R647" s="4"/>
    </row>
    <row r="648" spans="1:18" ht="5.25" customHeight="1">
      <c r="A648" s="35"/>
      <c r="B648" s="36"/>
      <c r="C648" s="37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9"/>
      <c r="Q648" s="4"/>
      <c r="R648" s="4"/>
    </row>
    <row r="649" spans="1:18" ht="5.25" customHeight="1">
      <c r="A649" s="35"/>
      <c r="B649" s="36"/>
      <c r="C649" s="37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9"/>
      <c r="Q649" s="4"/>
      <c r="R649" s="4"/>
    </row>
    <row r="650" spans="1:18" ht="5.25" customHeight="1">
      <c r="A650" s="35"/>
      <c r="B650" s="36"/>
      <c r="C650" s="37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9"/>
      <c r="Q650" s="4"/>
      <c r="R650" s="4"/>
    </row>
    <row r="651" spans="1:18" ht="5.25" customHeight="1">
      <c r="A651" s="35"/>
      <c r="B651" s="36"/>
      <c r="C651" s="37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9"/>
      <c r="Q651" s="4"/>
      <c r="R651" s="4"/>
    </row>
    <row r="652" spans="1:18" ht="5.25" customHeight="1">
      <c r="A652" s="35"/>
      <c r="B652" s="36"/>
      <c r="C652" s="37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9"/>
      <c r="Q652" s="4"/>
      <c r="R652" s="4"/>
    </row>
    <row r="653" spans="1:18" ht="5.25" customHeight="1">
      <c r="A653" s="35"/>
      <c r="B653" s="36"/>
      <c r="C653" s="37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9"/>
      <c r="Q653" s="4"/>
      <c r="R653" s="4"/>
    </row>
    <row r="654" spans="1:18" ht="5.25" customHeight="1">
      <c r="A654" s="35"/>
      <c r="B654" s="36"/>
      <c r="C654" s="37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9"/>
      <c r="Q654" s="4"/>
      <c r="R654" s="4"/>
    </row>
    <row r="655" spans="1:18" ht="5.25" customHeight="1">
      <c r="A655" s="35"/>
      <c r="B655" s="36"/>
      <c r="C655" s="37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9"/>
      <c r="Q655" s="4"/>
      <c r="R655" s="4"/>
    </row>
    <row r="656" spans="1:18" ht="5.25" customHeight="1">
      <c r="A656" s="35"/>
      <c r="B656" s="36"/>
      <c r="C656" s="37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9"/>
      <c r="Q656" s="4"/>
      <c r="R656" s="4"/>
    </row>
    <row r="657" spans="1:18" ht="5.25" customHeight="1">
      <c r="A657" s="35"/>
      <c r="B657" s="36"/>
      <c r="C657" s="37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9"/>
      <c r="Q657" s="4"/>
      <c r="R657" s="4"/>
    </row>
    <row r="658" spans="1:18" ht="5.25" customHeight="1">
      <c r="A658" s="35"/>
      <c r="B658" s="36"/>
      <c r="C658" s="37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9"/>
      <c r="Q658" s="4"/>
      <c r="R658" s="4"/>
    </row>
    <row r="659" spans="1:18" ht="5.25" customHeight="1">
      <c r="A659" s="35"/>
      <c r="B659" s="36"/>
      <c r="C659" s="37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9"/>
      <c r="Q659" s="4"/>
      <c r="R659" s="4"/>
    </row>
    <row r="660" spans="1:18" ht="5.25" customHeight="1">
      <c r="A660" s="35"/>
      <c r="B660" s="36"/>
      <c r="C660" s="37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9"/>
      <c r="Q660" s="4"/>
      <c r="R660" s="4"/>
    </row>
    <row r="661" spans="1:18" ht="5.25" customHeight="1">
      <c r="A661" s="35"/>
      <c r="B661" s="36"/>
      <c r="C661" s="37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9"/>
      <c r="Q661" s="4"/>
      <c r="R661" s="4"/>
    </row>
    <row r="662" spans="1:18" ht="5.25" customHeight="1">
      <c r="A662" s="35"/>
      <c r="B662" s="36"/>
      <c r="C662" s="37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9"/>
      <c r="Q662" s="4"/>
      <c r="R662" s="4"/>
    </row>
    <row r="663" spans="1:18" ht="5.25" customHeight="1">
      <c r="A663" s="35"/>
      <c r="B663" s="36"/>
      <c r="C663" s="37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9"/>
      <c r="Q663" s="4"/>
      <c r="R663" s="4"/>
    </row>
    <row r="664" spans="1:18" ht="5.25" customHeight="1">
      <c r="A664" s="35"/>
      <c r="B664" s="36"/>
      <c r="C664" s="37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9"/>
      <c r="Q664" s="4"/>
      <c r="R664" s="4"/>
    </row>
    <row r="665" spans="1:18" ht="5.25" customHeight="1">
      <c r="A665" s="35"/>
      <c r="B665" s="36"/>
      <c r="C665" s="37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9"/>
      <c r="Q665" s="4"/>
      <c r="R665" s="4"/>
    </row>
    <row r="666" spans="1:18" ht="5.25" customHeight="1">
      <c r="A666" s="35"/>
      <c r="B666" s="36"/>
      <c r="C666" s="37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9"/>
      <c r="Q666" s="4"/>
      <c r="R666" s="4"/>
    </row>
    <row r="667" spans="1:18" ht="5.25" customHeight="1">
      <c r="A667" s="35"/>
      <c r="B667" s="36"/>
      <c r="C667" s="37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9"/>
      <c r="Q667" s="4"/>
      <c r="R667" s="4"/>
    </row>
    <row r="668" spans="1:18" ht="5.25" customHeight="1">
      <c r="A668" s="35"/>
      <c r="B668" s="36"/>
      <c r="C668" s="37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9"/>
      <c r="Q668" s="4"/>
      <c r="R668" s="4"/>
    </row>
    <row r="669" spans="1:18" ht="5.25" customHeight="1">
      <c r="A669" s="35"/>
      <c r="B669" s="36"/>
      <c r="C669" s="37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9"/>
      <c r="Q669" s="4"/>
      <c r="R669" s="4"/>
    </row>
    <row r="670" spans="1:18" ht="5.25" customHeight="1">
      <c r="A670" s="35"/>
      <c r="B670" s="36"/>
      <c r="C670" s="37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9"/>
      <c r="Q670" s="4"/>
      <c r="R670" s="4"/>
    </row>
    <row r="671" spans="1:18" ht="5.25" customHeight="1">
      <c r="A671" s="35"/>
      <c r="B671" s="36"/>
      <c r="C671" s="37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9"/>
      <c r="Q671" s="4"/>
      <c r="R671" s="4"/>
    </row>
    <row r="672" spans="1:18" ht="5.25" customHeight="1">
      <c r="A672" s="35"/>
      <c r="B672" s="36"/>
      <c r="C672" s="37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9"/>
      <c r="Q672" s="4"/>
      <c r="R672" s="4"/>
    </row>
    <row r="673" spans="1:18" ht="5.25" customHeight="1">
      <c r="A673" s="35"/>
      <c r="B673" s="36"/>
      <c r="C673" s="37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9"/>
      <c r="Q673" s="4"/>
      <c r="R673" s="4"/>
    </row>
    <row r="674" spans="1:18" ht="5.25" customHeight="1">
      <c r="A674" s="35"/>
      <c r="B674" s="36"/>
      <c r="C674" s="37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9"/>
      <c r="Q674" s="4"/>
      <c r="R674" s="4"/>
    </row>
    <row r="675" spans="1:18" ht="5.25" customHeight="1">
      <c r="A675" s="35"/>
      <c r="B675" s="36"/>
      <c r="C675" s="37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9"/>
      <c r="Q675" s="4"/>
      <c r="R675" s="4"/>
    </row>
    <row r="676" spans="1:18" ht="5.25" customHeight="1">
      <c r="A676" s="35"/>
      <c r="B676" s="36"/>
      <c r="C676" s="37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9"/>
      <c r="Q676" s="4"/>
      <c r="R676" s="4"/>
    </row>
    <row r="677" spans="1:18" ht="5.25" customHeight="1">
      <c r="A677" s="35"/>
      <c r="B677" s="36"/>
      <c r="C677" s="37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9"/>
      <c r="Q677" s="4"/>
      <c r="R677" s="4"/>
    </row>
    <row r="678" spans="1:18" ht="5.25" customHeight="1">
      <c r="A678" s="35"/>
      <c r="B678" s="36"/>
      <c r="C678" s="37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9"/>
      <c r="Q678" s="4"/>
      <c r="R678" s="4"/>
    </row>
    <row r="679" spans="1:18" ht="5.25" customHeight="1">
      <c r="A679" s="35"/>
      <c r="B679" s="36"/>
      <c r="C679" s="37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9"/>
      <c r="Q679" s="4"/>
      <c r="R679" s="4"/>
    </row>
    <row r="680" spans="1:18" ht="5.25" customHeight="1">
      <c r="A680" s="35"/>
      <c r="B680" s="36"/>
      <c r="C680" s="37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9"/>
      <c r="Q680" s="4"/>
      <c r="R680" s="4"/>
    </row>
    <row r="681" spans="1:18" ht="5.25" customHeight="1">
      <c r="A681" s="35"/>
      <c r="B681" s="36"/>
      <c r="C681" s="37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9"/>
      <c r="Q681" s="4"/>
      <c r="R681" s="4"/>
    </row>
    <row r="682" spans="1:18" ht="5.25" customHeight="1">
      <c r="A682" s="35"/>
      <c r="B682" s="36"/>
      <c r="C682" s="37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9"/>
      <c r="Q682" s="4"/>
      <c r="R682" s="4"/>
    </row>
    <row r="683" spans="1:18" ht="5.25" customHeight="1">
      <c r="A683" s="35"/>
      <c r="B683" s="36"/>
      <c r="C683" s="37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9"/>
      <c r="Q683" s="4"/>
      <c r="R683" s="4"/>
    </row>
    <row r="684" spans="1:18" ht="5.25" customHeight="1">
      <c r="A684" s="35"/>
      <c r="B684" s="36"/>
      <c r="C684" s="37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9"/>
      <c r="Q684" s="4"/>
      <c r="R684" s="4"/>
    </row>
    <row r="685" spans="1:18" ht="5.25" customHeight="1">
      <c r="A685" s="35"/>
      <c r="B685" s="36"/>
      <c r="C685" s="37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9"/>
      <c r="Q685" s="4"/>
      <c r="R685" s="4"/>
    </row>
    <row r="686" spans="1:18" ht="5.25" customHeight="1">
      <c r="A686" s="35"/>
      <c r="B686" s="36"/>
      <c r="C686" s="37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9"/>
      <c r="Q686" s="4"/>
      <c r="R686" s="4"/>
    </row>
    <row r="687" spans="1:18" ht="5.25" customHeight="1">
      <c r="A687" s="35"/>
      <c r="B687" s="36"/>
      <c r="C687" s="37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9"/>
      <c r="Q687" s="4"/>
      <c r="R687" s="4"/>
    </row>
    <row r="688" spans="1:18" ht="5.25" customHeight="1">
      <c r="A688" s="35"/>
      <c r="B688" s="36"/>
      <c r="C688" s="37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9"/>
      <c r="Q688" s="4"/>
      <c r="R688" s="4"/>
    </row>
    <row r="689" spans="1:18" ht="5.25" customHeight="1">
      <c r="A689" s="35"/>
      <c r="B689" s="36"/>
      <c r="C689" s="37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9"/>
      <c r="Q689" s="4"/>
      <c r="R689" s="4"/>
    </row>
    <row r="690" spans="1:18" ht="5.25" customHeight="1">
      <c r="A690" s="35"/>
      <c r="B690" s="36"/>
      <c r="C690" s="37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9"/>
      <c r="Q690" s="4"/>
      <c r="R690" s="4"/>
    </row>
    <row r="691" spans="1:18" ht="5.25" customHeight="1">
      <c r="A691" s="35"/>
      <c r="B691" s="36"/>
      <c r="C691" s="37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9"/>
      <c r="Q691" s="4"/>
      <c r="R691" s="4"/>
    </row>
    <row r="692" spans="1:18" ht="5.25" customHeight="1">
      <c r="A692" s="35"/>
      <c r="B692" s="36"/>
      <c r="C692" s="37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9"/>
      <c r="Q692" s="4"/>
      <c r="R692" s="4"/>
    </row>
    <row r="693" spans="1:18" ht="5.25" customHeight="1">
      <c r="A693" s="35"/>
      <c r="B693" s="36"/>
      <c r="C693" s="37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9"/>
      <c r="Q693" s="4"/>
      <c r="R693" s="4"/>
    </row>
    <row r="694" spans="1:18" ht="5.25" customHeight="1">
      <c r="A694" s="35"/>
      <c r="B694" s="36"/>
      <c r="C694" s="37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9"/>
      <c r="Q694" s="4"/>
      <c r="R694" s="4"/>
    </row>
    <row r="695" spans="1:18" ht="5.25" customHeight="1">
      <c r="A695" s="35"/>
      <c r="B695" s="36"/>
      <c r="C695" s="37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9"/>
      <c r="Q695" s="4"/>
      <c r="R695" s="4"/>
    </row>
    <row r="696" spans="1:18" ht="5.25" customHeight="1">
      <c r="A696" s="35"/>
      <c r="B696" s="36"/>
      <c r="C696" s="37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9"/>
      <c r="Q696" s="4"/>
      <c r="R696" s="4"/>
    </row>
    <row r="697" spans="1:18" ht="5.25" customHeight="1">
      <c r="A697" s="35"/>
      <c r="B697" s="36"/>
      <c r="C697" s="37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9"/>
      <c r="Q697" s="4"/>
      <c r="R697" s="4"/>
    </row>
    <row r="698" spans="1:18" ht="5.25" customHeight="1">
      <c r="A698" s="35"/>
      <c r="B698" s="36"/>
      <c r="C698" s="37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9"/>
      <c r="Q698" s="4"/>
      <c r="R698" s="4"/>
    </row>
    <row r="699" spans="1:18" ht="5.25" customHeight="1">
      <c r="A699" s="35"/>
      <c r="B699" s="36"/>
      <c r="C699" s="37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9"/>
      <c r="Q699" s="4"/>
      <c r="R699" s="4"/>
    </row>
    <row r="700" spans="1:18" ht="5.25" customHeight="1">
      <c r="A700" s="35"/>
      <c r="B700" s="36"/>
      <c r="C700" s="37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9"/>
      <c r="Q700" s="4"/>
      <c r="R700" s="4"/>
    </row>
    <row r="701" spans="1:18" ht="5.25" customHeight="1">
      <c r="A701" s="35"/>
      <c r="B701" s="36"/>
      <c r="C701" s="37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9"/>
      <c r="Q701" s="4"/>
      <c r="R701" s="4"/>
    </row>
    <row r="702" spans="1:18" ht="5.25" customHeight="1">
      <c r="A702" s="35"/>
      <c r="B702" s="36"/>
      <c r="C702" s="37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9"/>
      <c r="Q702" s="4"/>
      <c r="R702" s="4"/>
    </row>
    <row r="703" spans="1:18" ht="5.25" customHeight="1">
      <c r="A703" s="35"/>
      <c r="B703" s="36"/>
      <c r="C703" s="37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9"/>
      <c r="Q703" s="4"/>
      <c r="R703" s="4"/>
    </row>
    <row r="704" spans="1:18" ht="5.25" customHeight="1">
      <c r="A704" s="35"/>
      <c r="B704" s="36"/>
      <c r="C704" s="37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9"/>
      <c r="Q704" s="4"/>
      <c r="R704" s="4"/>
    </row>
    <row r="705" spans="1:18" ht="5.25" customHeight="1">
      <c r="A705" s="35"/>
      <c r="B705" s="36"/>
      <c r="C705" s="37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9"/>
      <c r="Q705" s="4"/>
      <c r="R705" s="4"/>
    </row>
    <row r="706" spans="1:18" ht="5.25" customHeight="1">
      <c r="A706" s="35"/>
      <c r="B706" s="36"/>
      <c r="C706" s="37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9"/>
      <c r="Q706" s="4"/>
      <c r="R706" s="4"/>
    </row>
    <row r="707" spans="1:18" ht="5.25" customHeight="1">
      <c r="A707" s="35"/>
      <c r="B707" s="36"/>
      <c r="C707" s="37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9"/>
      <c r="Q707" s="4"/>
      <c r="R707" s="4"/>
    </row>
    <row r="708" spans="1:18" ht="5.25" customHeight="1">
      <c r="A708" s="35"/>
      <c r="B708" s="36"/>
      <c r="C708" s="37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9"/>
      <c r="Q708" s="4"/>
      <c r="R708" s="4"/>
    </row>
    <row r="709" spans="1:18" ht="5.25" customHeight="1">
      <c r="A709" s="35"/>
      <c r="B709" s="36"/>
      <c r="C709" s="37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9"/>
      <c r="Q709" s="4"/>
      <c r="R709" s="4"/>
    </row>
    <row r="710" spans="1:18" ht="5.25" customHeight="1">
      <c r="A710" s="35"/>
      <c r="B710" s="36"/>
      <c r="C710" s="37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9"/>
      <c r="Q710" s="4"/>
      <c r="R710" s="4"/>
    </row>
    <row r="711" spans="1:18" ht="5.25" customHeight="1">
      <c r="A711" s="35"/>
      <c r="B711" s="36"/>
      <c r="C711" s="37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9"/>
      <c r="Q711" s="4"/>
      <c r="R711" s="4"/>
    </row>
    <row r="712" spans="1:18" ht="5.25" customHeight="1">
      <c r="A712" s="35"/>
      <c r="B712" s="36"/>
      <c r="C712" s="37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9"/>
      <c r="Q712" s="4"/>
      <c r="R712" s="4"/>
    </row>
    <row r="713" spans="1:18" ht="5.25" customHeight="1">
      <c r="A713" s="35"/>
      <c r="B713" s="36"/>
      <c r="C713" s="37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9"/>
      <c r="Q713" s="4"/>
      <c r="R713" s="4"/>
    </row>
    <row r="714" spans="1:18" ht="5.25" customHeight="1">
      <c r="A714" s="35"/>
      <c r="B714" s="36"/>
      <c r="C714" s="37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9"/>
      <c r="Q714" s="4"/>
      <c r="R714" s="4"/>
    </row>
    <row r="715" spans="1:18" ht="5.25" customHeight="1">
      <c r="A715" s="35"/>
      <c r="B715" s="36"/>
      <c r="C715" s="37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9"/>
      <c r="Q715" s="4"/>
      <c r="R715" s="4"/>
    </row>
    <row r="716" spans="1:18" ht="5.25" customHeight="1">
      <c r="A716" s="35"/>
      <c r="B716" s="36"/>
      <c r="C716" s="37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9"/>
      <c r="Q716" s="4"/>
      <c r="R716" s="4"/>
    </row>
    <row r="717" spans="1:18" ht="5.25" customHeight="1">
      <c r="A717" s="35"/>
      <c r="B717" s="36"/>
      <c r="C717" s="37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9"/>
      <c r="Q717" s="4"/>
      <c r="R717" s="4"/>
    </row>
    <row r="718" spans="1:18" ht="5.25" customHeight="1">
      <c r="A718" s="35"/>
      <c r="B718" s="36"/>
      <c r="C718" s="37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9"/>
      <c r="Q718" s="4"/>
      <c r="R718" s="4"/>
    </row>
    <row r="719" spans="1:18" ht="5.25" customHeight="1">
      <c r="A719" s="35"/>
      <c r="B719" s="36"/>
      <c r="C719" s="37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9"/>
      <c r="Q719" s="4"/>
      <c r="R719" s="4"/>
    </row>
    <row r="720" spans="1:18" ht="5.25" customHeight="1">
      <c r="A720" s="35"/>
      <c r="B720" s="36"/>
      <c r="C720" s="37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9"/>
      <c r="Q720" s="4"/>
      <c r="R720" s="4"/>
    </row>
    <row r="721" spans="1:18" ht="5.25" customHeight="1">
      <c r="A721" s="35"/>
      <c r="B721" s="36"/>
      <c r="C721" s="37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9"/>
      <c r="Q721" s="4"/>
      <c r="R721" s="4"/>
    </row>
    <row r="722" spans="1:18" ht="5.25" customHeight="1">
      <c r="A722" s="35"/>
      <c r="B722" s="36"/>
      <c r="C722" s="37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9"/>
      <c r="Q722" s="4"/>
      <c r="R722" s="4"/>
    </row>
    <row r="723" spans="1:18" ht="5.25" customHeight="1">
      <c r="A723" s="35"/>
      <c r="B723" s="36"/>
      <c r="C723" s="37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9"/>
      <c r="Q723" s="4"/>
      <c r="R723" s="4"/>
    </row>
    <row r="724" spans="1:18" ht="5.25" customHeight="1">
      <c r="A724" s="35"/>
      <c r="B724" s="36"/>
      <c r="C724" s="37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9"/>
      <c r="Q724" s="4"/>
      <c r="R724" s="4"/>
    </row>
    <row r="725" spans="1:18" ht="5.25" customHeight="1">
      <c r="A725" s="35"/>
      <c r="B725" s="36"/>
      <c r="C725" s="37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9"/>
      <c r="Q725" s="4"/>
      <c r="R725" s="4"/>
    </row>
    <row r="726" spans="1:18" ht="5.25" customHeight="1">
      <c r="A726" s="35"/>
      <c r="B726" s="36"/>
      <c r="C726" s="37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9"/>
      <c r="Q726" s="4"/>
      <c r="R726" s="4"/>
    </row>
    <row r="727" spans="1:18" ht="5.25" customHeight="1">
      <c r="A727" s="35"/>
      <c r="B727" s="36"/>
      <c r="C727" s="37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9"/>
      <c r="Q727" s="4"/>
      <c r="R727" s="4"/>
    </row>
    <row r="728" spans="1:18" ht="5.25" customHeight="1">
      <c r="A728" s="35"/>
      <c r="B728" s="36"/>
      <c r="C728" s="37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9"/>
      <c r="Q728" s="4"/>
      <c r="R728" s="4"/>
    </row>
    <row r="729" spans="1:18" ht="5.25" customHeight="1">
      <c r="A729" s="35"/>
      <c r="B729" s="36"/>
      <c r="C729" s="37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9"/>
      <c r="Q729" s="4"/>
      <c r="R729" s="4"/>
    </row>
    <row r="730" spans="1:18" ht="5.25" customHeight="1">
      <c r="A730" s="35"/>
      <c r="B730" s="36"/>
      <c r="C730" s="37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9"/>
      <c r="Q730" s="4"/>
      <c r="R730" s="4"/>
    </row>
    <row r="731" spans="1:18" ht="5.25" customHeight="1">
      <c r="A731" s="35"/>
      <c r="B731" s="36"/>
      <c r="C731" s="37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9"/>
      <c r="Q731" s="4"/>
      <c r="R731" s="4"/>
    </row>
    <row r="732" spans="1:18" ht="5.25" customHeight="1">
      <c r="A732" s="35"/>
      <c r="B732" s="36"/>
      <c r="C732" s="37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9"/>
      <c r="Q732" s="4"/>
      <c r="R732" s="4"/>
    </row>
    <row r="733" spans="1:18" ht="5.25" customHeight="1">
      <c r="A733" s="35"/>
      <c r="B733" s="36"/>
      <c r="C733" s="37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9"/>
      <c r="Q733" s="4"/>
      <c r="R733" s="4"/>
    </row>
    <row r="734" spans="1:18" ht="5.25" customHeight="1">
      <c r="A734" s="35"/>
      <c r="B734" s="36"/>
      <c r="C734" s="37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9"/>
      <c r="Q734" s="4"/>
      <c r="R734" s="4"/>
    </row>
    <row r="735" spans="1:18" ht="5.25" customHeight="1">
      <c r="A735" s="35"/>
      <c r="B735" s="36"/>
      <c r="C735" s="37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9"/>
      <c r="Q735" s="4"/>
      <c r="R735" s="4"/>
    </row>
    <row r="736" spans="1:18" ht="5.25" customHeight="1">
      <c r="A736" s="35"/>
      <c r="B736" s="36"/>
      <c r="C736" s="37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9"/>
      <c r="Q736" s="4"/>
      <c r="R736" s="4"/>
    </row>
    <row r="737" spans="1:18" ht="5.25" customHeight="1">
      <c r="A737" s="35"/>
      <c r="B737" s="36"/>
      <c r="C737" s="37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9"/>
      <c r="Q737" s="4"/>
      <c r="R737" s="4"/>
    </row>
    <row r="738" spans="1:18" ht="5.25" customHeight="1">
      <c r="A738" s="35"/>
      <c r="B738" s="36"/>
      <c r="C738" s="37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9"/>
      <c r="Q738" s="4"/>
      <c r="R738" s="4"/>
    </row>
    <row r="739" spans="1:18" ht="5.25" customHeight="1">
      <c r="A739" s="35"/>
      <c r="B739" s="36"/>
      <c r="C739" s="37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9"/>
      <c r="Q739" s="4"/>
      <c r="R739" s="4"/>
    </row>
    <row r="740" spans="1:18" ht="5.25" customHeight="1">
      <c r="A740" s="35"/>
      <c r="B740" s="36"/>
      <c r="C740" s="37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9"/>
      <c r="Q740" s="4"/>
      <c r="R740" s="4"/>
    </row>
    <row r="741" spans="1:18" ht="5.25" customHeight="1">
      <c r="A741" s="35"/>
      <c r="B741" s="36"/>
      <c r="C741" s="37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9"/>
      <c r="Q741" s="4"/>
      <c r="R741" s="4"/>
    </row>
    <row r="742" spans="1:18" ht="5.25" customHeight="1">
      <c r="A742" s="35"/>
      <c r="B742" s="36"/>
      <c r="C742" s="37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9"/>
      <c r="Q742" s="4"/>
      <c r="R742" s="4"/>
    </row>
    <row r="743" spans="1:18" ht="5.25" customHeight="1">
      <c r="A743" s="35"/>
      <c r="B743" s="36"/>
      <c r="C743" s="37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9"/>
      <c r="Q743" s="4"/>
      <c r="R743" s="4"/>
    </row>
    <row r="744" spans="1:18" ht="5.25" customHeight="1">
      <c r="A744" s="35"/>
      <c r="B744" s="36"/>
      <c r="C744" s="37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9"/>
      <c r="Q744" s="4"/>
      <c r="R744" s="4"/>
    </row>
    <row r="745" spans="1:18" ht="5.25" customHeight="1">
      <c r="A745" s="35"/>
      <c r="B745" s="36"/>
      <c r="C745" s="37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9"/>
      <c r="Q745" s="4"/>
      <c r="R745" s="4"/>
    </row>
    <row r="746" spans="1:18" ht="5.25" customHeight="1">
      <c r="A746" s="35"/>
      <c r="B746" s="36"/>
      <c r="C746" s="37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9"/>
      <c r="Q746" s="4"/>
      <c r="R746" s="4"/>
    </row>
    <row r="747" spans="1:18" ht="5.25" customHeight="1">
      <c r="A747" s="35"/>
      <c r="B747" s="36"/>
      <c r="C747" s="37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9"/>
      <c r="Q747" s="4"/>
      <c r="R747" s="4"/>
    </row>
    <row r="748" spans="1:18" ht="5.25" customHeight="1">
      <c r="A748" s="35"/>
      <c r="B748" s="36"/>
      <c r="C748" s="37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9"/>
      <c r="Q748" s="4"/>
      <c r="R748" s="4"/>
    </row>
    <row r="749" spans="1:18" ht="5.25" customHeight="1">
      <c r="A749" s="35"/>
      <c r="B749" s="36"/>
      <c r="C749" s="37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9"/>
      <c r="Q749" s="4"/>
      <c r="R749" s="4"/>
    </row>
    <row r="750" spans="1:18" ht="5.25" customHeight="1">
      <c r="A750" s="35"/>
      <c r="B750" s="36"/>
      <c r="C750" s="37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9"/>
      <c r="Q750" s="4"/>
      <c r="R750" s="4"/>
    </row>
    <row r="751" spans="1:18" ht="5.25" customHeight="1">
      <c r="A751" s="35"/>
      <c r="B751" s="36"/>
      <c r="C751" s="37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9"/>
      <c r="Q751" s="4"/>
      <c r="R751" s="4"/>
    </row>
    <row r="752" spans="1:18" ht="5.25" customHeight="1">
      <c r="A752" s="35"/>
      <c r="B752" s="36"/>
      <c r="C752" s="37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9"/>
      <c r="Q752" s="4"/>
      <c r="R752" s="4"/>
    </row>
    <row r="753" spans="1:18" ht="5.25" customHeight="1">
      <c r="A753" s="35"/>
      <c r="B753" s="36"/>
      <c r="C753" s="37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9"/>
      <c r="Q753" s="4"/>
      <c r="R753" s="4"/>
    </row>
    <row r="754" spans="1:18" ht="5.25" customHeight="1">
      <c r="A754" s="35"/>
      <c r="B754" s="36"/>
      <c r="C754" s="37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9"/>
      <c r="Q754" s="4"/>
      <c r="R754" s="4"/>
    </row>
    <row r="755" spans="1:18" ht="5.25" customHeight="1">
      <c r="A755" s="35"/>
      <c r="B755" s="36"/>
      <c r="C755" s="37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9"/>
      <c r="Q755" s="4"/>
      <c r="R755" s="4"/>
    </row>
    <row r="756" spans="1:18" ht="5.25" customHeight="1">
      <c r="A756" s="35"/>
      <c r="B756" s="36"/>
      <c r="C756" s="37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9"/>
      <c r="Q756" s="4"/>
      <c r="R756" s="4"/>
    </row>
    <row r="757" spans="1:18" ht="5.25" customHeight="1">
      <c r="A757" s="35"/>
      <c r="B757" s="36"/>
      <c r="C757" s="37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9"/>
      <c r="Q757" s="4"/>
      <c r="R757" s="4"/>
    </row>
    <row r="758" spans="1:18" ht="5.25" customHeight="1">
      <c r="A758" s="35"/>
      <c r="B758" s="36"/>
      <c r="C758" s="37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9"/>
      <c r="Q758" s="4"/>
      <c r="R758" s="4"/>
    </row>
    <row r="759" spans="1:18" ht="5.25" customHeight="1">
      <c r="A759" s="35"/>
      <c r="B759" s="36"/>
      <c r="C759" s="37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9"/>
      <c r="Q759" s="4"/>
      <c r="R759" s="4"/>
    </row>
    <row r="760" spans="1:18" ht="5.25" customHeight="1">
      <c r="A760" s="35"/>
      <c r="B760" s="36"/>
      <c r="C760" s="37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9"/>
      <c r="Q760" s="4"/>
      <c r="R760" s="4"/>
    </row>
    <row r="761" spans="1:18" ht="5.25" customHeight="1">
      <c r="A761" s="35"/>
      <c r="B761" s="36"/>
      <c r="C761" s="37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9"/>
      <c r="Q761" s="4"/>
      <c r="R761" s="4"/>
    </row>
    <row r="762" spans="1:18" ht="5.25" customHeight="1">
      <c r="A762" s="35"/>
      <c r="B762" s="36"/>
      <c r="C762" s="37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9"/>
      <c r="Q762" s="4"/>
      <c r="R762" s="4"/>
    </row>
    <row r="763" spans="1:18" ht="5.25" customHeight="1">
      <c r="A763" s="35"/>
      <c r="B763" s="36"/>
      <c r="C763" s="37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9"/>
      <c r="Q763" s="4"/>
      <c r="R763" s="4"/>
    </row>
    <row r="764" spans="1:18" ht="5.25" customHeight="1">
      <c r="A764" s="35"/>
      <c r="B764" s="36"/>
      <c r="C764" s="37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9"/>
      <c r="Q764" s="4"/>
      <c r="R764" s="4"/>
    </row>
    <row r="765" spans="1:18" ht="5.25" customHeight="1">
      <c r="A765" s="35"/>
      <c r="B765" s="36"/>
      <c r="C765" s="37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9"/>
      <c r="Q765" s="4"/>
      <c r="R765" s="4"/>
    </row>
    <row r="766" spans="1:18" ht="5.25" customHeight="1">
      <c r="A766" s="35"/>
      <c r="B766" s="36"/>
      <c r="C766" s="37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9"/>
      <c r="Q766" s="4"/>
      <c r="R766" s="4"/>
    </row>
    <row r="767" spans="1:18" ht="5.25" customHeight="1">
      <c r="A767" s="35"/>
      <c r="B767" s="36"/>
      <c r="C767" s="37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9"/>
      <c r="Q767" s="4"/>
      <c r="R767" s="4"/>
    </row>
    <row r="768" spans="1:18" ht="5.25" customHeight="1">
      <c r="A768" s="35"/>
      <c r="B768" s="36"/>
      <c r="C768" s="37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9"/>
      <c r="Q768" s="4"/>
      <c r="R768" s="4"/>
    </row>
    <row r="769" spans="1:18" ht="5.25" customHeight="1">
      <c r="A769" s="35"/>
      <c r="B769" s="36"/>
      <c r="C769" s="37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9"/>
      <c r="Q769" s="4"/>
      <c r="R769" s="4"/>
    </row>
    <row r="770" spans="1:18" ht="5.25" customHeight="1">
      <c r="A770" s="35"/>
      <c r="B770" s="36"/>
      <c r="C770" s="37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9"/>
      <c r="Q770" s="4"/>
      <c r="R770" s="4"/>
    </row>
    <row r="771" spans="1:18" ht="5.25" customHeight="1">
      <c r="A771" s="35"/>
      <c r="B771" s="36"/>
      <c r="C771" s="37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9"/>
      <c r="Q771" s="4"/>
      <c r="R771" s="4"/>
    </row>
    <row r="772" spans="1:18" ht="5.25" customHeight="1">
      <c r="A772" s="35"/>
      <c r="B772" s="36"/>
      <c r="C772" s="37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9"/>
      <c r="Q772" s="4"/>
      <c r="R772" s="4"/>
    </row>
    <row r="773" spans="1:18" ht="5.25" customHeight="1">
      <c r="A773" s="35"/>
      <c r="B773" s="36"/>
      <c r="C773" s="37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9"/>
      <c r="Q773" s="4"/>
      <c r="R773" s="4"/>
    </row>
    <row r="774" spans="1:18" ht="5.25" customHeight="1">
      <c r="A774" s="35"/>
      <c r="B774" s="36"/>
      <c r="C774" s="37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9"/>
      <c r="Q774" s="4"/>
      <c r="R774" s="4"/>
    </row>
    <row r="775" spans="1:18" ht="5.25" customHeight="1">
      <c r="A775" s="35"/>
      <c r="B775" s="36"/>
      <c r="C775" s="37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9"/>
      <c r="Q775" s="4"/>
      <c r="R775" s="4"/>
    </row>
    <row r="776" spans="1:18" ht="5.25" customHeight="1">
      <c r="A776" s="35"/>
      <c r="B776" s="36"/>
      <c r="C776" s="37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9"/>
      <c r="Q776" s="4"/>
      <c r="R776" s="4"/>
    </row>
    <row r="777" spans="1:18" ht="5.25" customHeight="1">
      <c r="A777" s="35"/>
      <c r="B777" s="36"/>
      <c r="C777" s="37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9"/>
      <c r="Q777" s="4"/>
      <c r="R777" s="4"/>
    </row>
    <row r="778" spans="1:18" ht="5.25" customHeight="1">
      <c r="A778" s="35"/>
      <c r="B778" s="36"/>
      <c r="C778" s="37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9"/>
      <c r="Q778" s="4"/>
      <c r="R778" s="4"/>
    </row>
    <row r="779" spans="1:18" ht="5.25" customHeight="1">
      <c r="A779" s="35"/>
      <c r="B779" s="36"/>
      <c r="C779" s="37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9"/>
      <c r="Q779" s="4"/>
      <c r="R779" s="4"/>
    </row>
    <row r="780" spans="1:18" ht="5.25" customHeight="1">
      <c r="A780" s="35"/>
      <c r="B780" s="36"/>
      <c r="C780" s="37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9"/>
      <c r="Q780" s="4"/>
      <c r="R780" s="4"/>
    </row>
    <row r="781" spans="1:18" ht="5.25" customHeight="1">
      <c r="A781" s="35"/>
      <c r="B781" s="36"/>
      <c r="C781" s="37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9"/>
      <c r="Q781" s="4"/>
      <c r="R781" s="4"/>
    </row>
    <row r="782" spans="1:18" ht="5.25" customHeight="1">
      <c r="A782" s="35"/>
      <c r="B782" s="36"/>
      <c r="C782" s="37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9"/>
      <c r="Q782" s="4"/>
      <c r="R782" s="4"/>
    </row>
    <row r="783" spans="1:18" ht="5.25" customHeight="1">
      <c r="A783" s="35"/>
      <c r="B783" s="36"/>
      <c r="C783" s="37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9"/>
      <c r="Q783" s="4"/>
      <c r="R783" s="4"/>
    </row>
    <row r="784" spans="1:18" ht="5.25" customHeight="1">
      <c r="A784" s="35"/>
      <c r="B784" s="36"/>
      <c r="C784" s="37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9"/>
      <c r="Q784" s="4"/>
      <c r="R784" s="4"/>
    </row>
    <row r="785" spans="1:18" ht="5.25" customHeight="1">
      <c r="A785" s="35"/>
      <c r="B785" s="36"/>
      <c r="C785" s="37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9"/>
      <c r="Q785" s="4"/>
      <c r="R785" s="4"/>
    </row>
    <row r="786" spans="1:18" ht="5.25" customHeight="1">
      <c r="A786" s="35"/>
      <c r="B786" s="36"/>
      <c r="C786" s="37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9"/>
      <c r="Q786" s="4"/>
      <c r="R786" s="4"/>
    </row>
    <row r="787" spans="1:18" ht="5.25" customHeight="1">
      <c r="A787" s="35"/>
      <c r="B787" s="36"/>
      <c r="C787" s="37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9"/>
      <c r="Q787" s="4"/>
      <c r="R787" s="4"/>
    </row>
    <row r="788" spans="1:18" ht="5.25" customHeight="1">
      <c r="A788" s="35"/>
      <c r="B788" s="36"/>
      <c r="C788" s="37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9"/>
      <c r="Q788" s="4"/>
      <c r="R788" s="4"/>
    </row>
    <row r="789" spans="1:18" ht="5.25" customHeight="1">
      <c r="A789" s="35"/>
      <c r="B789" s="36"/>
      <c r="C789" s="37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9"/>
      <c r="Q789" s="4"/>
      <c r="R789" s="4"/>
    </row>
    <row r="790" spans="1:18" ht="5.25" customHeight="1">
      <c r="A790" s="35"/>
      <c r="B790" s="36"/>
      <c r="C790" s="37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9"/>
      <c r="Q790" s="4"/>
      <c r="R790" s="4"/>
    </row>
    <row r="791" spans="1:18" ht="5.25" customHeight="1">
      <c r="A791" s="35"/>
      <c r="B791" s="36"/>
      <c r="C791" s="37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9"/>
      <c r="Q791" s="4"/>
      <c r="R791" s="4"/>
    </row>
    <row r="792" spans="1:18" ht="5.25" customHeight="1">
      <c r="A792" s="35"/>
      <c r="B792" s="36"/>
      <c r="C792" s="37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9"/>
      <c r="Q792" s="4"/>
      <c r="R792" s="4"/>
    </row>
    <row r="793" spans="1:18" ht="5.25" customHeight="1">
      <c r="A793" s="35"/>
      <c r="B793" s="36"/>
      <c r="C793" s="37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9"/>
      <c r="Q793" s="4"/>
      <c r="R793" s="4"/>
    </row>
    <row r="794" spans="1:18" ht="5.25" customHeight="1">
      <c r="A794" s="35"/>
      <c r="B794" s="36"/>
      <c r="C794" s="37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9"/>
      <c r="Q794" s="4"/>
      <c r="R794" s="4"/>
    </row>
    <row r="795" spans="1:18" ht="5.25" customHeight="1">
      <c r="A795" s="35"/>
      <c r="B795" s="36"/>
      <c r="C795" s="37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9"/>
      <c r="Q795" s="4"/>
      <c r="R795" s="4"/>
    </row>
    <row r="796" spans="1:18" ht="5.25" customHeight="1">
      <c r="A796" s="35"/>
      <c r="B796" s="36"/>
      <c r="C796" s="37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9"/>
      <c r="Q796" s="4"/>
      <c r="R796" s="4"/>
    </row>
    <row r="797" spans="1:18" ht="5.25" customHeight="1">
      <c r="A797" s="35"/>
      <c r="B797" s="36"/>
      <c r="C797" s="37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9"/>
      <c r="Q797" s="4"/>
      <c r="R797" s="4"/>
    </row>
    <row r="798" spans="1:18" ht="5.25" customHeight="1">
      <c r="A798" s="35"/>
      <c r="B798" s="36"/>
      <c r="C798" s="37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9"/>
      <c r="Q798" s="4"/>
      <c r="R798" s="4"/>
    </row>
    <row r="799" spans="1:18" ht="5.25" customHeight="1">
      <c r="A799" s="35"/>
      <c r="B799" s="36"/>
      <c r="C799" s="37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9"/>
      <c r="Q799" s="4"/>
      <c r="R799" s="4"/>
    </row>
    <row r="800" spans="1:18" ht="5.25" customHeight="1">
      <c r="A800" s="35"/>
      <c r="B800" s="36"/>
      <c r="C800" s="37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9"/>
      <c r="Q800" s="4"/>
      <c r="R800" s="4"/>
    </row>
    <row r="801" spans="1:18" ht="5.25" customHeight="1">
      <c r="A801" s="35"/>
      <c r="B801" s="36"/>
      <c r="C801" s="37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9"/>
      <c r="Q801" s="4"/>
      <c r="R801" s="4"/>
    </row>
    <row r="802" spans="1:18" ht="5.25" customHeight="1">
      <c r="A802" s="35"/>
      <c r="B802" s="36"/>
      <c r="C802" s="37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9"/>
      <c r="Q802" s="4"/>
      <c r="R802" s="4"/>
    </row>
    <row r="803" spans="1:18" ht="5.25" customHeight="1">
      <c r="A803" s="35"/>
      <c r="B803" s="36"/>
      <c r="C803" s="37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9"/>
      <c r="Q803" s="4"/>
      <c r="R803" s="4"/>
    </row>
    <row r="804" spans="1:18" ht="5.25" customHeight="1">
      <c r="A804" s="35"/>
      <c r="B804" s="36"/>
      <c r="C804" s="37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9"/>
      <c r="Q804" s="4"/>
      <c r="R804" s="4"/>
    </row>
    <row r="805" spans="1:18" ht="5.25" customHeight="1">
      <c r="A805" s="35"/>
      <c r="B805" s="36"/>
      <c r="C805" s="37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9"/>
      <c r="Q805" s="4"/>
      <c r="R805" s="4"/>
    </row>
    <row r="806" spans="1:18" ht="5.25" customHeight="1">
      <c r="A806" s="35"/>
      <c r="B806" s="36"/>
      <c r="C806" s="37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9"/>
      <c r="Q806" s="4"/>
      <c r="R806" s="4"/>
    </row>
    <row r="807" spans="1:18" ht="5.25" customHeight="1">
      <c r="A807" s="35"/>
      <c r="B807" s="36"/>
      <c r="C807" s="37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9"/>
      <c r="Q807" s="4"/>
      <c r="R807" s="4"/>
    </row>
    <row r="808" spans="1:18" ht="5.25" customHeight="1">
      <c r="A808" s="35"/>
      <c r="B808" s="36"/>
      <c r="C808" s="37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9"/>
      <c r="Q808" s="4"/>
      <c r="R808" s="4"/>
    </row>
    <row r="809" spans="1:18" ht="5.25" customHeight="1">
      <c r="A809" s="35"/>
      <c r="B809" s="36"/>
      <c r="C809" s="37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9"/>
      <c r="Q809" s="4"/>
      <c r="R809" s="4"/>
    </row>
    <row r="810" spans="1:18" ht="5.25" customHeight="1">
      <c r="A810" s="35"/>
      <c r="B810" s="36"/>
      <c r="C810" s="37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9"/>
      <c r="Q810" s="4"/>
      <c r="R810" s="4"/>
    </row>
    <row r="811" spans="1:18" ht="5.25" customHeight="1">
      <c r="A811" s="35"/>
      <c r="B811" s="36"/>
      <c r="C811" s="37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9"/>
      <c r="Q811" s="4"/>
      <c r="R811" s="4"/>
    </row>
    <row r="812" spans="1:18" ht="5.25" customHeight="1">
      <c r="A812" s="35"/>
      <c r="B812" s="36"/>
      <c r="C812" s="37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9"/>
      <c r="Q812" s="4"/>
      <c r="R812" s="4"/>
    </row>
    <row r="813" spans="1:18" ht="5.25" customHeight="1">
      <c r="A813" s="35"/>
      <c r="B813" s="36"/>
      <c r="C813" s="37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9"/>
      <c r="Q813" s="4"/>
      <c r="R813" s="4"/>
    </row>
    <row r="814" spans="1:18" ht="5.25" customHeight="1">
      <c r="A814" s="35"/>
      <c r="B814" s="36"/>
      <c r="C814" s="37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9"/>
      <c r="Q814" s="4"/>
      <c r="R814" s="4"/>
    </row>
    <row r="815" spans="1:18" ht="5.25" customHeight="1">
      <c r="A815" s="35"/>
      <c r="B815" s="36"/>
      <c r="C815" s="37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9"/>
      <c r="Q815" s="4"/>
      <c r="R815" s="4"/>
    </row>
    <row r="816" spans="1:18" ht="5.25" customHeight="1">
      <c r="A816" s="35"/>
      <c r="B816" s="36"/>
      <c r="C816" s="37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9"/>
      <c r="Q816" s="4"/>
      <c r="R816" s="4"/>
    </row>
    <row r="817" spans="1:18" ht="5.25" customHeight="1">
      <c r="A817" s="35"/>
      <c r="B817" s="36"/>
      <c r="C817" s="37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9"/>
      <c r="Q817" s="4"/>
      <c r="R817" s="4"/>
    </row>
    <row r="818" spans="1:18" ht="5.25" customHeight="1">
      <c r="A818" s="35"/>
      <c r="B818" s="36"/>
      <c r="C818" s="37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9"/>
      <c r="Q818" s="4"/>
      <c r="R818" s="4"/>
    </row>
    <row r="819" spans="1:18" ht="5.25" customHeight="1">
      <c r="A819" s="35"/>
      <c r="B819" s="36"/>
      <c r="C819" s="37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9"/>
      <c r="Q819" s="4"/>
      <c r="R819" s="4"/>
    </row>
    <row r="820" spans="1:18" ht="5.25" customHeight="1">
      <c r="A820" s="35"/>
      <c r="B820" s="36"/>
      <c r="C820" s="37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9"/>
      <c r="Q820" s="4"/>
      <c r="R820" s="4"/>
    </row>
    <row r="821" spans="1:18" ht="5.25" customHeight="1">
      <c r="A821" s="35"/>
      <c r="B821" s="36"/>
      <c r="C821" s="37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9"/>
      <c r="Q821" s="4"/>
      <c r="R821" s="4"/>
    </row>
    <row r="822" spans="1:18" ht="5.25" customHeight="1">
      <c r="A822" s="35"/>
      <c r="B822" s="36"/>
      <c r="C822" s="37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9"/>
      <c r="Q822" s="4"/>
      <c r="R822" s="4"/>
    </row>
    <row r="823" spans="1:18" ht="5.25" customHeight="1">
      <c r="A823" s="35"/>
      <c r="B823" s="36"/>
      <c r="C823" s="37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9"/>
      <c r="Q823" s="4"/>
      <c r="R823" s="4"/>
    </row>
    <row r="824" spans="1:18" ht="5.25" customHeight="1">
      <c r="A824" s="35"/>
      <c r="B824" s="36"/>
      <c r="C824" s="37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9"/>
      <c r="Q824" s="4"/>
      <c r="R824" s="4"/>
    </row>
    <row r="825" spans="1:18" ht="5.25" customHeight="1">
      <c r="A825" s="35"/>
      <c r="B825" s="36"/>
      <c r="C825" s="37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9"/>
      <c r="Q825" s="4"/>
      <c r="R825" s="4"/>
    </row>
    <row r="826" spans="1:18" ht="5.25" customHeight="1">
      <c r="A826" s="35"/>
      <c r="B826" s="36"/>
      <c r="C826" s="37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9"/>
      <c r="Q826" s="4"/>
      <c r="R826" s="4"/>
    </row>
    <row r="827" spans="1:18" ht="5.25" customHeight="1">
      <c r="A827" s="35"/>
      <c r="B827" s="36"/>
      <c r="C827" s="37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9"/>
      <c r="Q827" s="4"/>
      <c r="R827" s="4"/>
    </row>
    <row r="828" spans="1:18" ht="5.25" customHeight="1">
      <c r="A828" s="35"/>
      <c r="B828" s="36"/>
      <c r="C828" s="37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9"/>
      <c r="Q828" s="4"/>
      <c r="R828" s="4"/>
    </row>
    <row r="829" spans="1:18" ht="5.25" customHeight="1">
      <c r="A829" s="35"/>
      <c r="B829" s="36"/>
      <c r="C829" s="37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9"/>
      <c r="Q829" s="4"/>
      <c r="R829" s="4"/>
    </row>
    <row r="830" spans="1:18" ht="5.25" customHeight="1">
      <c r="A830" s="35"/>
      <c r="B830" s="36"/>
      <c r="C830" s="37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9"/>
      <c r="Q830" s="4"/>
      <c r="R830" s="4"/>
    </row>
    <row r="831" spans="1:18" ht="5.25" customHeight="1">
      <c r="A831" s="35"/>
      <c r="B831" s="36"/>
      <c r="C831" s="37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9"/>
      <c r="Q831" s="4"/>
      <c r="R831" s="4"/>
    </row>
    <row r="832" spans="1:18" ht="5.25" customHeight="1">
      <c r="A832" s="35"/>
      <c r="B832" s="36"/>
      <c r="C832" s="37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9"/>
      <c r="Q832" s="4"/>
      <c r="R832" s="4"/>
    </row>
    <row r="833" spans="1:18" ht="5.25" customHeight="1">
      <c r="A833" s="35"/>
      <c r="B833" s="36"/>
      <c r="C833" s="37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9"/>
      <c r="Q833" s="4"/>
      <c r="R833" s="4"/>
    </row>
    <row r="834" spans="1:18" ht="5.25" customHeight="1">
      <c r="A834" s="35"/>
      <c r="B834" s="36"/>
      <c r="C834" s="37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9"/>
      <c r="Q834" s="4"/>
      <c r="R834" s="4"/>
    </row>
    <row r="835" spans="1:18" ht="5.25" customHeight="1">
      <c r="A835" s="35"/>
      <c r="B835" s="36"/>
      <c r="C835" s="37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9"/>
      <c r="Q835" s="4"/>
      <c r="R835" s="4"/>
    </row>
    <row r="836" spans="1:18" ht="5.25" customHeight="1">
      <c r="A836" s="35"/>
      <c r="B836" s="36"/>
      <c r="C836" s="37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9"/>
      <c r="Q836" s="4"/>
      <c r="R836" s="4"/>
    </row>
    <row r="837" spans="1:18" ht="5.25" customHeight="1">
      <c r="A837" s="35"/>
      <c r="B837" s="36"/>
      <c r="C837" s="37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9"/>
      <c r="Q837" s="4"/>
      <c r="R837" s="4"/>
    </row>
    <row r="838" spans="1:18" ht="5.25" customHeight="1">
      <c r="A838" s="35"/>
      <c r="B838" s="36"/>
      <c r="C838" s="37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9"/>
      <c r="Q838" s="4"/>
      <c r="R838" s="4"/>
    </row>
    <row r="839" spans="1:18" ht="5.25" customHeight="1">
      <c r="A839" s="35"/>
      <c r="B839" s="36"/>
      <c r="C839" s="37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9"/>
      <c r="Q839" s="4"/>
      <c r="R839" s="4"/>
    </row>
    <row r="840" spans="1:18" ht="5.25" customHeight="1">
      <c r="A840" s="35"/>
      <c r="B840" s="36"/>
      <c r="C840" s="37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9"/>
      <c r="Q840" s="4"/>
      <c r="R840" s="4"/>
    </row>
    <row r="841" spans="1:18" ht="5.25" customHeight="1">
      <c r="A841" s="35"/>
      <c r="B841" s="36"/>
      <c r="C841" s="37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9"/>
      <c r="Q841" s="4"/>
      <c r="R841" s="4"/>
    </row>
    <row r="842" spans="1:18" ht="5.25" customHeight="1">
      <c r="A842" s="35"/>
      <c r="B842" s="36"/>
      <c r="C842" s="37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9"/>
      <c r="Q842" s="4"/>
      <c r="R842" s="4"/>
    </row>
    <row r="843" spans="1:18" ht="5.25" customHeight="1">
      <c r="A843" s="35"/>
      <c r="B843" s="36"/>
      <c r="C843" s="37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9"/>
      <c r="Q843" s="4"/>
      <c r="R843" s="4"/>
    </row>
    <row r="844" spans="1:18" ht="5.25" customHeight="1">
      <c r="A844" s="35"/>
      <c r="B844" s="36"/>
      <c r="C844" s="37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9"/>
      <c r="Q844" s="4"/>
      <c r="R844" s="4"/>
    </row>
    <row r="845" spans="1:18" ht="5.25" customHeight="1">
      <c r="A845" s="35"/>
      <c r="B845" s="36"/>
      <c r="C845" s="37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9"/>
      <c r="Q845" s="4"/>
      <c r="R845" s="4"/>
    </row>
    <row r="846" spans="1:18" ht="5.25" customHeight="1">
      <c r="A846" s="35"/>
      <c r="B846" s="36"/>
      <c r="C846" s="37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9"/>
      <c r="Q846" s="4"/>
      <c r="R846" s="4"/>
    </row>
    <row r="847" spans="1:18" ht="5.25" customHeight="1">
      <c r="A847" s="35"/>
      <c r="B847" s="36"/>
      <c r="C847" s="37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9"/>
      <c r="Q847" s="4"/>
      <c r="R847" s="4"/>
    </row>
    <row r="848" spans="1:18" ht="5.25" customHeight="1">
      <c r="A848" s="35"/>
      <c r="B848" s="36"/>
      <c r="C848" s="37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9"/>
      <c r="Q848" s="4"/>
      <c r="R848" s="4"/>
    </row>
    <row r="849" spans="1:18" ht="5.25" customHeight="1">
      <c r="A849" s="35"/>
      <c r="B849" s="36"/>
      <c r="C849" s="37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9"/>
      <c r="Q849" s="4"/>
      <c r="R849" s="4"/>
    </row>
    <row r="850" spans="1:18" ht="5.25" customHeight="1">
      <c r="A850" s="35"/>
      <c r="B850" s="36"/>
      <c r="C850" s="37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9"/>
      <c r="Q850" s="4"/>
      <c r="R850" s="4"/>
    </row>
    <row r="851" spans="1:18" ht="5.25" customHeight="1">
      <c r="A851" s="35"/>
      <c r="B851" s="36"/>
      <c r="C851" s="37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9"/>
      <c r="Q851" s="4"/>
      <c r="R851" s="4"/>
    </row>
    <row r="852" spans="1:18" ht="5.25" customHeight="1">
      <c r="A852" s="35"/>
      <c r="B852" s="36"/>
      <c r="C852" s="37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9"/>
      <c r="Q852" s="4"/>
      <c r="R852" s="4"/>
    </row>
    <row r="853" spans="1:18" ht="5.25" customHeight="1">
      <c r="A853" s="35"/>
      <c r="B853" s="36"/>
      <c r="C853" s="37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9"/>
      <c r="Q853" s="4"/>
      <c r="R853" s="4"/>
    </row>
    <row r="854" spans="1:18" ht="5.25" customHeight="1">
      <c r="A854" s="35"/>
      <c r="B854" s="36"/>
      <c r="C854" s="37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9"/>
      <c r="Q854" s="4"/>
      <c r="R854" s="4"/>
    </row>
    <row r="855" spans="1:18" ht="5.25" customHeight="1">
      <c r="A855" s="35"/>
      <c r="B855" s="36"/>
      <c r="C855" s="37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9"/>
      <c r="Q855" s="4"/>
      <c r="R855" s="4"/>
    </row>
    <row r="856" spans="1:18" ht="5.25" customHeight="1">
      <c r="A856" s="35"/>
      <c r="B856" s="36"/>
      <c r="C856" s="37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9"/>
      <c r="Q856" s="4"/>
      <c r="R856" s="4"/>
    </row>
    <row r="857" spans="1:18" ht="5.25" customHeight="1">
      <c r="A857" s="35"/>
      <c r="B857" s="36"/>
      <c r="C857" s="37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9"/>
      <c r="Q857" s="4"/>
      <c r="R857" s="4"/>
    </row>
    <row r="858" spans="1:18" ht="5.25" customHeight="1">
      <c r="A858" s="35"/>
      <c r="B858" s="36"/>
      <c r="C858" s="37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9"/>
      <c r="Q858" s="4"/>
      <c r="R858" s="4"/>
    </row>
    <row r="859" spans="1:18" ht="5.25" customHeight="1">
      <c r="A859" s="35"/>
      <c r="B859" s="36"/>
      <c r="C859" s="37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9"/>
      <c r="Q859" s="4"/>
      <c r="R859" s="4"/>
    </row>
    <row r="860" spans="1:18" ht="5.25" customHeight="1">
      <c r="A860" s="35"/>
      <c r="B860" s="36"/>
      <c r="C860" s="37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9"/>
      <c r="Q860" s="4"/>
      <c r="R860" s="4"/>
    </row>
    <row r="861" spans="1:18" ht="5.25" customHeight="1">
      <c r="A861" s="35"/>
      <c r="B861" s="36"/>
      <c r="C861" s="37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9"/>
      <c r="Q861" s="4"/>
      <c r="R861" s="4"/>
    </row>
    <row r="862" spans="1:18" ht="5.25" customHeight="1">
      <c r="A862" s="35"/>
      <c r="B862" s="36"/>
      <c r="C862" s="37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9"/>
      <c r="Q862" s="4"/>
      <c r="R862" s="4"/>
    </row>
    <row r="863" spans="1:18" ht="5.25" customHeight="1">
      <c r="A863" s="35"/>
      <c r="B863" s="36"/>
      <c r="C863" s="37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9"/>
      <c r="Q863" s="4"/>
      <c r="R863" s="4"/>
    </row>
    <row r="864" spans="1:18" ht="5.25" customHeight="1">
      <c r="A864" s="35"/>
      <c r="B864" s="36"/>
      <c r="C864" s="37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9"/>
      <c r="Q864" s="4"/>
      <c r="R864" s="4"/>
    </row>
    <row r="865" spans="1:18" ht="5.25" customHeight="1">
      <c r="A865" s="35"/>
      <c r="B865" s="36"/>
      <c r="C865" s="37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9"/>
      <c r="Q865" s="4"/>
      <c r="R865" s="4"/>
    </row>
    <row r="866" spans="1:18" ht="5.25" customHeight="1">
      <c r="A866" s="35"/>
      <c r="B866" s="36"/>
      <c r="C866" s="37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9"/>
      <c r="Q866" s="4"/>
      <c r="R866" s="4"/>
    </row>
    <row r="867" spans="1:18" ht="5.25" customHeight="1">
      <c r="A867" s="35"/>
      <c r="B867" s="36"/>
      <c r="C867" s="37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9"/>
      <c r="Q867" s="4"/>
      <c r="R867" s="4"/>
    </row>
    <row r="868" spans="1:18" ht="5.25" customHeight="1">
      <c r="A868" s="35"/>
      <c r="B868" s="36"/>
      <c r="C868" s="37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9"/>
      <c r="Q868" s="4"/>
      <c r="R868" s="4"/>
    </row>
    <row r="869" spans="1:18" ht="5.25" customHeight="1">
      <c r="A869" s="35"/>
      <c r="B869" s="36"/>
      <c r="C869" s="37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9"/>
      <c r="Q869" s="4"/>
      <c r="R869" s="4"/>
    </row>
    <row r="870" spans="1:18" ht="5.25" customHeight="1">
      <c r="A870" s="35"/>
      <c r="B870" s="36"/>
      <c r="C870" s="37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9"/>
      <c r="Q870" s="4"/>
      <c r="R870" s="4"/>
    </row>
    <row r="871" spans="1:18" ht="5.25" customHeight="1">
      <c r="A871" s="35"/>
      <c r="B871" s="36"/>
      <c r="C871" s="37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9"/>
      <c r="Q871" s="4"/>
      <c r="R871" s="4"/>
    </row>
    <row r="872" spans="1:18" ht="5.25" customHeight="1">
      <c r="A872" s="35"/>
      <c r="B872" s="36"/>
      <c r="C872" s="37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9"/>
      <c r="Q872" s="4"/>
      <c r="R872" s="4"/>
    </row>
    <row r="873" spans="1:18" ht="5.25" customHeight="1">
      <c r="A873" s="35"/>
      <c r="B873" s="36"/>
      <c r="C873" s="37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9"/>
      <c r="Q873" s="4"/>
      <c r="R873" s="4"/>
    </row>
    <row r="874" spans="1:18" ht="5.25" customHeight="1">
      <c r="A874" s="35"/>
      <c r="B874" s="36"/>
      <c r="C874" s="37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9"/>
      <c r="Q874" s="4"/>
      <c r="R874" s="4"/>
    </row>
    <row r="875" spans="1:18" ht="5.25" customHeight="1">
      <c r="A875" s="35"/>
      <c r="B875" s="36"/>
      <c r="C875" s="37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9"/>
      <c r="Q875" s="4"/>
      <c r="R875" s="4"/>
    </row>
    <row r="876" spans="1:18" ht="5.25" customHeight="1">
      <c r="A876" s="35"/>
      <c r="B876" s="36"/>
      <c r="C876" s="37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9"/>
      <c r="Q876" s="4"/>
      <c r="R876" s="4"/>
    </row>
    <row r="877" spans="1:18" ht="5.25" customHeight="1">
      <c r="A877" s="35"/>
      <c r="B877" s="36"/>
      <c r="C877" s="37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9"/>
      <c r="Q877" s="4"/>
      <c r="R877" s="4"/>
    </row>
    <row r="878" spans="1:18" ht="5.25" customHeight="1">
      <c r="A878" s="35"/>
      <c r="B878" s="36"/>
      <c r="C878" s="37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9"/>
      <c r="Q878" s="4"/>
      <c r="R878" s="4"/>
    </row>
    <row r="879" spans="1:18" ht="5.25" customHeight="1">
      <c r="A879" s="35"/>
      <c r="B879" s="36"/>
      <c r="C879" s="37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9"/>
      <c r="Q879" s="4"/>
      <c r="R879" s="4"/>
    </row>
    <row r="880" spans="1:18" ht="5.25" customHeight="1">
      <c r="A880" s="35"/>
      <c r="B880" s="36"/>
      <c r="C880" s="37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9"/>
      <c r="Q880" s="4"/>
      <c r="R880" s="4"/>
    </row>
    <row r="881" spans="1:18" ht="5.25" customHeight="1">
      <c r="A881" s="35"/>
      <c r="B881" s="36"/>
      <c r="C881" s="37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9"/>
      <c r="Q881" s="4"/>
      <c r="R881" s="4"/>
    </row>
    <row r="882" spans="1:18" ht="5.25" customHeight="1">
      <c r="A882" s="35"/>
      <c r="B882" s="36"/>
      <c r="C882" s="37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9"/>
      <c r="Q882" s="4"/>
      <c r="R882" s="4"/>
    </row>
    <row r="883" spans="1:18" ht="5.25" customHeight="1">
      <c r="A883" s="35"/>
      <c r="B883" s="36"/>
      <c r="C883" s="37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9"/>
      <c r="Q883" s="4"/>
      <c r="R883" s="4"/>
    </row>
    <row r="884" spans="1:18" ht="5.25" customHeight="1">
      <c r="A884" s="35"/>
      <c r="B884" s="36"/>
      <c r="C884" s="37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9"/>
      <c r="Q884" s="4"/>
      <c r="R884" s="4"/>
    </row>
    <row r="885" spans="1:18" ht="5.25" customHeight="1">
      <c r="A885" s="35"/>
      <c r="B885" s="36"/>
      <c r="C885" s="37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9"/>
      <c r="Q885" s="4"/>
      <c r="R885" s="4"/>
    </row>
    <row r="886" spans="1:18" ht="5.25" customHeight="1">
      <c r="A886" s="35"/>
      <c r="B886" s="36"/>
      <c r="C886" s="37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9"/>
      <c r="Q886" s="4"/>
      <c r="R886" s="4"/>
    </row>
    <row r="887" spans="1:18" ht="5.25" customHeight="1">
      <c r="A887" s="35"/>
      <c r="B887" s="36"/>
      <c r="C887" s="37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9"/>
      <c r="Q887" s="4"/>
      <c r="R887" s="4"/>
    </row>
    <row r="888" spans="1:18" ht="5.25" customHeight="1">
      <c r="A888" s="35"/>
      <c r="B888" s="36"/>
      <c r="C888" s="37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9"/>
      <c r="Q888" s="4"/>
      <c r="R888" s="4"/>
    </row>
    <row r="889" spans="1:18" ht="5.25" customHeight="1">
      <c r="A889" s="35"/>
      <c r="B889" s="36"/>
      <c r="C889" s="37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9"/>
      <c r="Q889" s="4"/>
      <c r="R889" s="4"/>
    </row>
    <row r="890" spans="1:18" ht="5.25" customHeight="1">
      <c r="A890" s="35"/>
      <c r="B890" s="36"/>
      <c r="C890" s="37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9"/>
      <c r="Q890" s="4"/>
      <c r="R890" s="4"/>
    </row>
    <row r="891" spans="1:18" ht="5.25" customHeight="1">
      <c r="A891" s="35"/>
      <c r="B891" s="36"/>
      <c r="C891" s="37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9"/>
      <c r="Q891" s="4"/>
      <c r="R891" s="4"/>
    </row>
    <row r="892" spans="1:18" ht="5.25" customHeight="1">
      <c r="A892" s="35"/>
      <c r="B892" s="36"/>
      <c r="C892" s="37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9"/>
      <c r="Q892" s="4"/>
      <c r="R892" s="4"/>
    </row>
    <row r="893" spans="1:18" ht="5.25" customHeight="1">
      <c r="A893" s="35"/>
      <c r="B893" s="36"/>
      <c r="C893" s="37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9"/>
      <c r="Q893" s="4"/>
      <c r="R893" s="4"/>
    </row>
    <row r="894" spans="1:18" ht="5.25" customHeight="1">
      <c r="A894" s="35"/>
      <c r="B894" s="36"/>
      <c r="C894" s="37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9"/>
      <c r="Q894" s="4"/>
      <c r="R894" s="4"/>
    </row>
    <row r="895" spans="1:18" ht="5.25" customHeight="1">
      <c r="A895" s="35"/>
      <c r="B895" s="36"/>
      <c r="C895" s="37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9"/>
      <c r="Q895" s="4"/>
      <c r="R895" s="4"/>
    </row>
    <row r="896" spans="1:18" ht="5.25" customHeight="1">
      <c r="A896" s="35"/>
      <c r="B896" s="36"/>
      <c r="C896" s="37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9"/>
      <c r="Q896" s="4"/>
      <c r="R896" s="4"/>
    </row>
    <row r="897" spans="1:18" ht="5.25" customHeight="1">
      <c r="A897" s="35"/>
      <c r="B897" s="36"/>
      <c r="C897" s="37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9"/>
      <c r="Q897" s="4"/>
      <c r="R897" s="4"/>
    </row>
    <row r="898" spans="1:18" ht="5.25" customHeight="1">
      <c r="A898" s="35"/>
      <c r="B898" s="36"/>
      <c r="C898" s="37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9"/>
      <c r="Q898" s="4"/>
      <c r="R898" s="4"/>
    </row>
    <row r="899" spans="1:18" ht="5.25" customHeight="1">
      <c r="A899" s="35"/>
      <c r="B899" s="36"/>
      <c r="C899" s="37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9"/>
      <c r="Q899" s="4"/>
      <c r="R899" s="4"/>
    </row>
    <row r="900" spans="1:18" ht="5.25" customHeight="1">
      <c r="A900" s="35"/>
      <c r="B900" s="36"/>
      <c r="C900" s="37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9"/>
      <c r="Q900" s="4"/>
      <c r="R900" s="4"/>
    </row>
    <row r="901" spans="1:18" ht="5.25" customHeight="1">
      <c r="A901" s="35"/>
      <c r="B901" s="36"/>
      <c r="C901" s="37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9"/>
      <c r="Q901" s="4"/>
      <c r="R901" s="4"/>
    </row>
    <row r="902" spans="1:18" ht="5.25" customHeight="1">
      <c r="A902" s="35"/>
      <c r="B902" s="36"/>
      <c r="C902" s="37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9"/>
      <c r="Q902" s="4"/>
      <c r="R902" s="4"/>
    </row>
    <row r="903" spans="1:18" ht="5.25" customHeight="1">
      <c r="A903" s="35"/>
      <c r="B903" s="36"/>
      <c r="C903" s="37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9"/>
      <c r="Q903" s="4"/>
      <c r="R903" s="4"/>
    </row>
    <row r="904" spans="1:18" ht="5.25" customHeight="1">
      <c r="A904" s="35"/>
      <c r="B904" s="36"/>
      <c r="C904" s="37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9"/>
      <c r="Q904" s="4"/>
      <c r="R904" s="4"/>
    </row>
    <row r="905" spans="1:18" ht="5.25" customHeight="1">
      <c r="A905" s="35"/>
      <c r="B905" s="36"/>
      <c r="C905" s="37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9"/>
      <c r="Q905" s="4"/>
      <c r="R905" s="4"/>
    </row>
    <row r="906" spans="1:18" ht="5.25" customHeight="1">
      <c r="A906" s="35"/>
      <c r="B906" s="36"/>
      <c r="C906" s="37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9"/>
      <c r="Q906" s="4"/>
      <c r="R906" s="4"/>
    </row>
    <row r="907" spans="1:18" ht="5.25" customHeight="1">
      <c r="A907" s="35"/>
      <c r="B907" s="36"/>
      <c r="C907" s="37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9"/>
      <c r="Q907" s="4"/>
      <c r="R907" s="4"/>
    </row>
    <row r="908" spans="1:18" ht="5.25" customHeight="1">
      <c r="A908" s="35"/>
      <c r="B908" s="36"/>
      <c r="C908" s="37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9"/>
      <c r="Q908" s="4"/>
      <c r="R908" s="4"/>
    </row>
    <row r="909" spans="1:18" ht="5.25" customHeight="1">
      <c r="A909" s="35"/>
      <c r="B909" s="36"/>
      <c r="C909" s="37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9"/>
      <c r="Q909" s="4"/>
      <c r="R909" s="4"/>
    </row>
    <row r="910" spans="1:18" ht="5.25" customHeight="1">
      <c r="A910" s="35"/>
      <c r="B910" s="36"/>
      <c r="C910" s="37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9"/>
      <c r="Q910" s="4"/>
      <c r="R910" s="4"/>
    </row>
    <row r="911" spans="1:18" ht="5.25" customHeight="1">
      <c r="A911" s="35"/>
      <c r="B911" s="36"/>
      <c r="C911" s="37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9"/>
      <c r="Q911" s="4"/>
      <c r="R911" s="4"/>
    </row>
    <row r="912" spans="1:18" ht="5.25" customHeight="1">
      <c r="A912" s="35"/>
      <c r="B912" s="36"/>
      <c r="C912" s="37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9"/>
      <c r="Q912" s="4"/>
      <c r="R912" s="4"/>
    </row>
    <row r="913" spans="1:18" ht="5.25" customHeight="1">
      <c r="A913" s="35"/>
      <c r="B913" s="36"/>
      <c r="C913" s="37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9"/>
      <c r="Q913" s="4"/>
      <c r="R913" s="4"/>
    </row>
    <row r="914" spans="1:18" ht="5.25" customHeight="1">
      <c r="A914" s="35"/>
      <c r="B914" s="36"/>
      <c r="C914" s="37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9"/>
      <c r="Q914" s="4"/>
      <c r="R914" s="4"/>
    </row>
    <row r="915" spans="1:18" ht="5.25" customHeight="1">
      <c r="A915" s="35"/>
      <c r="B915" s="36"/>
      <c r="C915" s="37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9"/>
      <c r="Q915" s="4"/>
      <c r="R915" s="4"/>
    </row>
    <row r="916" spans="1:18" ht="5.25" customHeight="1">
      <c r="A916" s="35"/>
      <c r="B916" s="36"/>
      <c r="C916" s="37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9"/>
      <c r="Q916" s="4"/>
      <c r="R916" s="4"/>
    </row>
    <row r="917" spans="1:18" ht="5.25" customHeight="1">
      <c r="A917" s="35"/>
      <c r="B917" s="36"/>
      <c r="C917" s="37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9"/>
      <c r="Q917" s="4"/>
      <c r="R917" s="4"/>
    </row>
    <row r="918" spans="1:18" ht="5.25" customHeight="1">
      <c r="A918" s="35"/>
      <c r="B918" s="36"/>
      <c r="C918" s="37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9"/>
      <c r="Q918" s="4"/>
      <c r="R918" s="4"/>
    </row>
    <row r="919" spans="1:18" ht="5.25" customHeight="1">
      <c r="A919" s="35"/>
      <c r="B919" s="36"/>
      <c r="C919" s="37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9"/>
      <c r="Q919" s="4"/>
      <c r="R919" s="4"/>
    </row>
    <row r="920" spans="1:18" ht="5.25" customHeight="1">
      <c r="A920" s="35"/>
      <c r="B920" s="36"/>
      <c r="C920" s="37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9"/>
      <c r="Q920" s="4"/>
      <c r="R920" s="4"/>
    </row>
    <row r="921" spans="1:18" ht="5.25" customHeight="1">
      <c r="A921" s="35"/>
      <c r="B921" s="36"/>
      <c r="C921" s="37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9"/>
      <c r="Q921" s="4"/>
      <c r="R921" s="4"/>
    </row>
    <row r="922" spans="1:18" ht="5.25" customHeight="1">
      <c r="A922" s="35"/>
      <c r="B922" s="36"/>
      <c r="C922" s="37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9"/>
      <c r="Q922" s="4"/>
      <c r="R922" s="4"/>
    </row>
    <row r="923" spans="1:18" ht="5.25" customHeight="1">
      <c r="A923" s="35"/>
      <c r="B923" s="36"/>
      <c r="C923" s="37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9"/>
      <c r="Q923" s="4"/>
      <c r="R923" s="4"/>
    </row>
    <row r="924" spans="1:18" ht="5.25" customHeight="1">
      <c r="A924" s="35"/>
      <c r="B924" s="36"/>
      <c r="C924" s="37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9"/>
      <c r="Q924" s="4"/>
      <c r="R924" s="4"/>
    </row>
    <row r="925" spans="1:18" ht="5.25" customHeight="1">
      <c r="A925" s="35"/>
      <c r="B925" s="36"/>
      <c r="C925" s="37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9"/>
      <c r="Q925" s="4"/>
      <c r="R925" s="4"/>
    </row>
    <row r="926" spans="1:18" ht="5.25" customHeight="1">
      <c r="A926" s="35"/>
      <c r="B926" s="36"/>
      <c r="C926" s="37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9"/>
      <c r="Q926" s="4"/>
      <c r="R926" s="4"/>
    </row>
    <row r="927" spans="1:18" ht="5.25" customHeight="1">
      <c r="A927" s="35"/>
      <c r="B927" s="36"/>
      <c r="C927" s="37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9"/>
      <c r="Q927" s="4"/>
      <c r="R927" s="4"/>
    </row>
    <row r="928" spans="1:18" ht="5.25" customHeight="1">
      <c r="A928" s="35"/>
      <c r="B928" s="36"/>
      <c r="C928" s="37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9"/>
      <c r="Q928" s="4"/>
      <c r="R928" s="4"/>
    </row>
    <row r="929" spans="1:18" ht="5.25" customHeight="1">
      <c r="A929" s="35"/>
      <c r="B929" s="36"/>
      <c r="C929" s="37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9"/>
      <c r="Q929" s="4"/>
      <c r="R929" s="4"/>
    </row>
    <row r="930" spans="1:18" ht="5.25" customHeight="1">
      <c r="A930" s="35"/>
      <c r="B930" s="36"/>
      <c r="C930" s="37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9"/>
      <c r="Q930" s="4"/>
      <c r="R930" s="4"/>
    </row>
    <row r="931" spans="1:18" ht="5.25" customHeight="1">
      <c r="A931" s="35"/>
      <c r="B931" s="36"/>
      <c r="C931" s="37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9"/>
      <c r="Q931" s="4"/>
      <c r="R931" s="4"/>
    </row>
    <row r="932" spans="1:18" ht="5.25" customHeight="1">
      <c r="A932" s="35"/>
      <c r="B932" s="36"/>
      <c r="C932" s="37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9"/>
      <c r="Q932" s="4"/>
      <c r="R932" s="4"/>
    </row>
    <row r="933" spans="1:18" ht="5.25" customHeight="1">
      <c r="A933" s="35"/>
      <c r="B933" s="36"/>
      <c r="C933" s="37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9"/>
      <c r="Q933" s="4"/>
      <c r="R933" s="4"/>
    </row>
    <row r="934" spans="1:18" ht="5.25" customHeight="1">
      <c r="A934" s="35"/>
      <c r="B934" s="36"/>
      <c r="C934" s="37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9"/>
      <c r="Q934" s="4"/>
      <c r="R934" s="4"/>
    </row>
    <row r="935" spans="1:18" ht="5.25" customHeight="1">
      <c r="A935" s="35"/>
      <c r="B935" s="36"/>
      <c r="C935" s="37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9"/>
      <c r="Q935" s="4"/>
      <c r="R935" s="4"/>
    </row>
    <row r="936" spans="1:18" ht="5.25" customHeight="1">
      <c r="A936" s="35"/>
      <c r="B936" s="36"/>
      <c r="C936" s="37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9"/>
      <c r="Q936" s="4"/>
      <c r="R936" s="4"/>
    </row>
    <row r="937" spans="1:18" ht="5.25" customHeight="1">
      <c r="A937" s="35"/>
      <c r="B937" s="36"/>
      <c r="C937" s="37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9"/>
      <c r="Q937" s="4"/>
      <c r="R937" s="4"/>
    </row>
    <row r="938" spans="1:18" ht="5.25" customHeight="1">
      <c r="A938" s="35"/>
      <c r="B938" s="36"/>
      <c r="C938" s="37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9"/>
      <c r="Q938" s="4"/>
      <c r="R938" s="4"/>
    </row>
    <row r="939" spans="1:18" ht="5.25" customHeight="1">
      <c r="A939" s="35"/>
      <c r="B939" s="36"/>
      <c r="C939" s="37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9"/>
      <c r="Q939" s="4"/>
      <c r="R939" s="4"/>
    </row>
    <row r="940" spans="1:18" ht="5.25" customHeight="1">
      <c r="A940" s="35"/>
      <c r="B940" s="36"/>
      <c r="C940" s="37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9"/>
      <c r="Q940" s="4"/>
      <c r="R940" s="4"/>
    </row>
    <row r="941" spans="1:18" ht="5.25" customHeight="1">
      <c r="A941" s="35"/>
      <c r="B941" s="36"/>
      <c r="C941" s="37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9"/>
      <c r="Q941" s="4"/>
      <c r="R941" s="4"/>
    </row>
    <row r="942" spans="1:18" ht="5.25" customHeight="1">
      <c r="A942" s="35"/>
      <c r="B942" s="36"/>
      <c r="C942" s="37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9"/>
      <c r="Q942" s="4"/>
      <c r="R942" s="4"/>
    </row>
    <row r="943" spans="1:18" ht="5.25" customHeight="1">
      <c r="A943" s="35"/>
      <c r="B943" s="36"/>
      <c r="C943" s="37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9"/>
      <c r="Q943" s="4"/>
      <c r="R943" s="4"/>
    </row>
    <row r="944" spans="1:18" ht="5.25" customHeight="1">
      <c r="A944" s="35"/>
      <c r="B944" s="36"/>
      <c r="C944" s="37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9"/>
      <c r="Q944" s="4"/>
      <c r="R944" s="4"/>
    </row>
    <row r="945" spans="1:18" ht="5.25" customHeight="1">
      <c r="A945" s="35"/>
      <c r="B945" s="36"/>
      <c r="C945" s="37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9"/>
      <c r="Q945" s="4"/>
      <c r="R945" s="4"/>
    </row>
    <row r="946" spans="1:18" ht="5.25" customHeight="1">
      <c r="A946" s="35"/>
      <c r="B946" s="36"/>
      <c r="C946" s="37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9"/>
      <c r="Q946" s="4"/>
      <c r="R946" s="4"/>
    </row>
    <row r="947" spans="1:18" ht="5.25" customHeight="1">
      <c r="A947" s="35"/>
      <c r="B947" s="36"/>
      <c r="C947" s="37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9"/>
      <c r="Q947" s="4"/>
      <c r="R947" s="4"/>
    </row>
    <row r="948" spans="1:18" ht="5.25" customHeight="1">
      <c r="A948" s="35"/>
      <c r="B948" s="36"/>
      <c r="C948" s="37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9"/>
      <c r="Q948" s="4"/>
      <c r="R948" s="4"/>
    </row>
    <row r="949" spans="1:18" ht="5.25" customHeight="1">
      <c r="A949" s="35"/>
      <c r="B949" s="36"/>
      <c r="C949" s="37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9"/>
      <c r="Q949" s="4"/>
      <c r="R949" s="4"/>
    </row>
    <row r="950" spans="1:18" ht="5.25" customHeight="1">
      <c r="A950" s="35"/>
      <c r="B950" s="36"/>
      <c r="C950" s="37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9"/>
      <c r="Q950" s="4"/>
      <c r="R950" s="4"/>
    </row>
    <row r="951" spans="1:18" ht="5.25" customHeight="1">
      <c r="A951" s="35"/>
      <c r="B951" s="36"/>
      <c r="C951" s="37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9"/>
      <c r="Q951" s="4"/>
      <c r="R951" s="4"/>
    </row>
    <row r="952" spans="1:18" ht="5.25" customHeight="1">
      <c r="A952" s="35"/>
      <c r="B952" s="36"/>
      <c r="C952" s="37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9"/>
      <c r="Q952" s="4"/>
      <c r="R952" s="4"/>
    </row>
    <row r="953" spans="1:18" ht="5.25" customHeight="1">
      <c r="A953" s="35"/>
      <c r="B953" s="36"/>
      <c r="C953" s="37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9"/>
      <c r="Q953" s="4"/>
      <c r="R953" s="4"/>
    </row>
    <row r="954" spans="1:18" ht="5.25" customHeight="1">
      <c r="A954" s="35"/>
      <c r="B954" s="36"/>
      <c r="C954" s="37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9"/>
      <c r="Q954" s="4"/>
      <c r="R954" s="4"/>
    </row>
    <row r="955" spans="1:18" ht="5.25" customHeight="1">
      <c r="A955" s="35"/>
      <c r="B955" s="36"/>
      <c r="C955" s="37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9"/>
      <c r="Q955" s="4"/>
      <c r="R955" s="4"/>
    </row>
    <row r="956" spans="1:18" ht="5.25" customHeight="1">
      <c r="A956" s="35"/>
      <c r="B956" s="36"/>
      <c r="C956" s="37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9"/>
      <c r="Q956" s="4"/>
      <c r="R956" s="4"/>
    </row>
    <row r="957" spans="1:18" ht="5.25" customHeight="1">
      <c r="A957" s="35"/>
      <c r="B957" s="36"/>
      <c r="C957" s="37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9"/>
      <c r="Q957" s="4"/>
      <c r="R957" s="4"/>
    </row>
    <row r="958" spans="1:18" ht="5.25" customHeight="1">
      <c r="A958" s="35"/>
      <c r="B958" s="36"/>
      <c r="C958" s="37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9"/>
      <c r="Q958" s="4"/>
      <c r="R958" s="4"/>
    </row>
    <row r="959" spans="1:18" ht="5.25" customHeight="1">
      <c r="A959" s="35"/>
      <c r="B959" s="36"/>
      <c r="C959" s="37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9"/>
      <c r="Q959" s="4"/>
      <c r="R959" s="4"/>
    </row>
    <row r="960" spans="1:18" ht="5.25" customHeight="1">
      <c r="A960" s="35"/>
      <c r="B960" s="36"/>
      <c r="C960" s="37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9"/>
      <c r="Q960" s="4"/>
      <c r="R960" s="4"/>
    </row>
    <row r="961" spans="1:18" ht="5.25" customHeight="1">
      <c r="A961" s="35"/>
      <c r="B961" s="36"/>
      <c r="C961" s="37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9"/>
      <c r="Q961" s="4"/>
      <c r="R961" s="4"/>
    </row>
    <row r="962" spans="1:18" ht="5.25" customHeight="1">
      <c r="A962" s="35"/>
      <c r="B962" s="36"/>
      <c r="C962" s="37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9"/>
      <c r="Q962" s="4"/>
      <c r="R962" s="4"/>
    </row>
    <row r="963" spans="1:18" ht="5.25" customHeight="1">
      <c r="A963" s="35"/>
      <c r="B963" s="36"/>
      <c r="C963" s="37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9"/>
      <c r="Q963" s="4"/>
      <c r="R963" s="4"/>
    </row>
    <row r="964" spans="1:18" ht="5.25" customHeight="1">
      <c r="A964" s="35"/>
      <c r="B964" s="36"/>
      <c r="C964" s="37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9"/>
      <c r="Q964" s="4"/>
      <c r="R964" s="4"/>
    </row>
    <row r="965" spans="1:18" ht="5.25" customHeight="1">
      <c r="A965" s="35"/>
      <c r="B965" s="36"/>
      <c r="C965" s="37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9"/>
      <c r="Q965" s="4"/>
      <c r="R965" s="4"/>
    </row>
    <row r="966" spans="1:18" ht="5.25" customHeight="1">
      <c r="A966" s="35"/>
      <c r="B966" s="36"/>
      <c r="C966" s="37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9"/>
      <c r="Q966" s="4"/>
      <c r="R966" s="4"/>
    </row>
    <row r="967" spans="1:18" ht="5.25" customHeight="1">
      <c r="A967" s="35"/>
      <c r="B967" s="36"/>
      <c r="C967" s="37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9"/>
      <c r="Q967" s="4"/>
      <c r="R967" s="4"/>
    </row>
    <row r="968" spans="1:18" ht="5.25" customHeight="1">
      <c r="A968" s="35"/>
      <c r="B968" s="36"/>
      <c r="C968" s="37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9"/>
      <c r="Q968" s="4"/>
      <c r="R968" s="4"/>
    </row>
    <row r="969" spans="1:18" ht="5.25" customHeight="1">
      <c r="A969" s="35"/>
      <c r="B969" s="36"/>
      <c r="C969" s="37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9"/>
      <c r="Q969" s="4"/>
      <c r="R969" s="4"/>
    </row>
    <row r="970" spans="1:18" ht="5.25" customHeight="1">
      <c r="A970" s="35"/>
      <c r="B970" s="36"/>
      <c r="C970" s="37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9"/>
      <c r="Q970" s="4"/>
      <c r="R970" s="4"/>
    </row>
    <row r="971" spans="1:18" ht="5.25" customHeight="1">
      <c r="A971" s="35"/>
      <c r="B971" s="36"/>
      <c r="C971" s="37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9"/>
      <c r="Q971" s="4"/>
      <c r="R971" s="4"/>
    </row>
    <row r="972" spans="1:18" ht="5.25" customHeight="1">
      <c r="A972" s="35"/>
      <c r="B972" s="36"/>
      <c r="C972" s="37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9"/>
      <c r="Q972" s="4"/>
      <c r="R972" s="4"/>
    </row>
    <row r="973" spans="1:18" ht="5.25" customHeight="1">
      <c r="A973" s="35"/>
      <c r="B973" s="36"/>
      <c r="C973" s="37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9"/>
      <c r="Q973" s="4"/>
      <c r="R973" s="4"/>
    </row>
    <row r="974" spans="1:18" ht="5.25" customHeight="1">
      <c r="A974" s="35"/>
      <c r="B974" s="36"/>
      <c r="C974" s="37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9"/>
      <c r="Q974" s="4"/>
      <c r="R974" s="4"/>
    </row>
    <row r="975" spans="1:18" ht="5.25" customHeight="1">
      <c r="A975" s="35"/>
      <c r="B975" s="36"/>
      <c r="C975" s="37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9"/>
      <c r="Q975" s="4"/>
      <c r="R975" s="4"/>
    </row>
    <row r="976" spans="1:18" ht="5.25" customHeight="1">
      <c r="A976" s="35"/>
      <c r="B976" s="36"/>
      <c r="C976" s="37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9"/>
      <c r="Q976" s="4"/>
      <c r="R976" s="4"/>
    </row>
    <row r="977" spans="1:18" ht="5.25" customHeight="1">
      <c r="A977" s="35"/>
      <c r="B977" s="36"/>
      <c r="C977" s="37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9"/>
      <c r="Q977" s="4"/>
      <c r="R977" s="4"/>
    </row>
    <row r="978" spans="1:18" ht="5.25" customHeight="1">
      <c r="A978" s="35"/>
      <c r="B978" s="36"/>
      <c r="C978" s="37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9"/>
      <c r="Q978" s="4"/>
      <c r="R978" s="4"/>
    </row>
    <row r="979" spans="1:18" ht="5.25" customHeight="1">
      <c r="A979" s="35"/>
      <c r="B979" s="36"/>
      <c r="C979" s="37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9"/>
      <c r="Q979" s="4"/>
      <c r="R979" s="4"/>
    </row>
    <row r="980" spans="1:18" ht="5.25" customHeight="1">
      <c r="A980" s="35"/>
      <c r="B980" s="36"/>
      <c r="C980" s="37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9"/>
      <c r="Q980" s="4"/>
      <c r="R980" s="4"/>
    </row>
    <row r="981" spans="1:18" ht="5.25" customHeight="1">
      <c r="A981" s="35"/>
      <c r="B981" s="36"/>
      <c r="C981" s="37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9"/>
      <c r="Q981" s="4"/>
      <c r="R981" s="4"/>
    </row>
    <row r="982" spans="1:18" ht="5.25" customHeight="1">
      <c r="A982" s="35"/>
      <c r="B982" s="36"/>
      <c r="C982" s="37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9"/>
      <c r="Q982" s="4"/>
      <c r="R982" s="4"/>
    </row>
    <row r="983" spans="1:18" ht="5.25" customHeight="1">
      <c r="A983" s="35"/>
      <c r="B983" s="36"/>
      <c r="C983" s="37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9"/>
      <c r="Q983" s="4"/>
      <c r="R983" s="4"/>
    </row>
    <row r="984" spans="1:18" ht="5.25" customHeight="1">
      <c r="A984" s="35"/>
      <c r="B984" s="36"/>
      <c r="C984" s="37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9"/>
      <c r="Q984" s="4"/>
      <c r="R984" s="4"/>
    </row>
    <row r="985" spans="1:18" ht="5.25" customHeight="1">
      <c r="A985" s="35"/>
      <c r="B985" s="36"/>
      <c r="C985" s="37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9"/>
      <c r="Q985" s="4"/>
      <c r="R985" s="4"/>
    </row>
    <row r="986" spans="1:18" ht="5.25" customHeight="1">
      <c r="A986" s="35"/>
      <c r="B986" s="36"/>
      <c r="C986" s="37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9"/>
      <c r="Q986" s="4"/>
      <c r="R986" s="4"/>
    </row>
    <row r="987" spans="1:18" ht="5.25" customHeight="1">
      <c r="A987" s="35"/>
      <c r="B987" s="36"/>
      <c r="C987" s="37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9"/>
      <c r="Q987" s="4"/>
      <c r="R987" s="4"/>
    </row>
    <row r="988" spans="1:18" ht="5.25" customHeight="1">
      <c r="A988" s="35"/>
      <c r="B988" s="36"/>
      <c r="C988" s="37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9"/>
      <c r="Q988" s="4"/>
      <c r="R988" s="4"/>
    </row>
    <row r="989" spans="1:18" ht="5.25" customHeight="1">
      <c r="A989" s="35"/>
      <c r="B989" s="36"/>
      <c r="C989" s="37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9"/>
      <c r="Q989" s="4"/>
      <c r="R989" s="4"/>
    </row>
    <row r="990" spans="1:18" ht="5.25" customHeight="1">
      <c r="A990" s="35"/>
      <c r="B990" s="36"/>
      <c r="C990" s="37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9"/>
      <c r="Q990" s="4"/>
      <c r="R990" s="4"/>
    </row>
    <row r="991" spans="1:18" ht="5.25" customHeight="1">
      <c r="A991" s="35"/>
      <c r="B991" s="36"/>
      <c r="C991" s="37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9"/>
      <c r="Q991" s="4"/>
      <c r="R991" s="4"/>
    </row>
    <row r="992" spans="1:18" ht="5.25" customHeight="1">
      <c r="A992" s="35"/>
      <c r="B992" s="36"/>
      <c r="C992" s="37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9"/>
      <c r="Q992" s="4"/>
      <c r="R992" s="4"/>
    </row>
    <row r="993" spans="1:18" ht="5.25" customHeight="1">
      <c r="A993" s="35"/>
      <c r="B993" s="36"/>
      <c r="C993" s="37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9"/>
      <c r="Q993" s="4"/>
      <c r="R993" s="4"/>
    </row>
    <row r="994" spans="1:18" ht="5.25" customHeight="1">
      <c r="A994" s="35"/>
      <c r="B994" s="36"/>
      <c r="C994" s="37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9"/>
      <c r="Q994" s="4"/>
      <c r="R994" s="4"/>
    </row>
    <row r="995" spans="1:18" ht="5.25" customHeight="1">
      <c r="A995" s="35"/>
      <c r="B995" s="36"/>
      <c r="C995" s="37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9"/>
      <c r="Q995" s="4"/>
      <c r="R995" s="4"/>
    </row>
    <row r="996" spans="1:18" ht="5.25" customHeight="1">
      <c r="A996" s="35"/>
      <c r="B996" s="36"/>
      <c r="C996" s="37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9"/>
      <c r="Q996" s="4"/>
      <c r="R996" s="4"/>
    </row>
    <row r="997" spans="1:18" ht="5.25" customHeight="1">
      <c r="A997" s="35"/>
      <c r="B997" s="36"/>
      <c r="C997" s="37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9"/>
      <c r="Q997" s="4"/>
      <c r="R997" s="4"/>
    </row>
    <row r="998" spans="1:18" ht="5.25" customHeight="1">
      <c r="A998" s="35"/>
      <c r="B998" s="36"/>
      <c r="C998" s="37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9"/>
      <c r="Q998" s="4"/>
      <c r="R998" s="4"/>
    </row>
    <row r="999" spans="1:18" ht="5.25" customHeight="1">
      <c r="A999" s="35"/>
      <c r="B999" s="36"/>
      <c r="C999" s="37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9"/>
      <c r="Q999" s="4"/>
      <c r="R999" s="4"/>
    </row>
    <row r="1000" spans="1:18" ht="5.25" customHeight="1">
      <c r="A1000" s="35"/>
      <c r="B1000" s="36"/>
      <c r="C1000" s="37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9"/>
      <c r="Q1000" s="4"/>
      <c r="R1000" s="4"/>
    </row>
  </sheetData>
  <mergeCells count="62">
    <mergeCell ref="A83:P83"/>
    <mergeCell ref="A70:A71"/>
    <mergeCell ref="B70:B71"/>
    <mergeCell ref="A72:A73"/>
    <mergeCell ref="B72:B73"/>
    <mergeCell ref="C72:C73"/>
    <mergeCell ref="D72:F72"/>
    <mergeCell ref="G72:G73"/>
    <mergeCell ref="H72:K72"/>
    <mergeCell ref="L72:O72"/>
    <mergeCell ref="P72:P73"/>
    <mergeCell ref="P75:P81"/>
    <mergeCell ref="A82:P82"/>
    <mergeCell ref="P32:P37"/>
    <mergeCell ref="P38:P46"/>
    <mergeCell ref="P53:P58"/>
    <mergeCell ref="P59:P67"/>
    <mergeCell ref="D51:F51"/>
    <mergeCell ref="G51:G52"/>
    <mergeCell ref="H51:K51"/>
    <mergeCell ref="L51:O51"/>
    <mergeCell ref="P51:P52"/>
    <mergeCell ref="A15:A16"/>
    <mergeCell ref="B15:B16"/>
    <mergeCell ref="C15:P16"/>
    <mergeCell ref="A17:A18"/>
    <mergeCell ref="B17:B18"/>
    <mergeCell ref="L17:O17"/>
    <mergeCell ref="P17:P18"/>
    <mergeCell ref="L5:O5"/>
    <mergeCell ref="P5:P6"/>
    <mergeCell ref="P7:P14"/>
    <mergeCell ref="A1:P1"/>
    <mergeCell ref="A3:A4"/>
    <mergeCell ref="B3:B4"/>
    <mergeCell ref="A5:A6"/>
    <mergeCell ref="B5:B6"/>
    <mergeCell ref="C5:C6"/>
    <mergeCell ref="G5:G6"/>
    <mergeCell ref="D5:F5"/>
    <mergeCell ref="H5:K5"/>
    <mergeCell ref="A49:A50"/>
    <mergeCell ref="B49:B50"/>
    <mergeCell ref="A51:A52"/>
    <mergeCell ref="B51:B52"/>
    <mergeCell ref="C51:C52"/>
    <mergeCell ref="A28:A29"/>
    <mergeCell ref="B28:B29"/>
    <mergeCell ref="C28:P29"/>
    <mergeCell ref="A30:A31"/>
    <mergeCell ref="B30:B31"/>
    <mergeCell ref="G30:G31"/>
    <mergeCell ref="H30:K30"/>
    <mergeCell ref="C30:C31"/>
    <mergeCell ref="D30:F30"/>
    <mergeCell ref="L30:O30"/>
    <mergeCell ref="P30:P31"/>
    <mergeCell ref="P19:P26"/>
    <mergeCell ref="C17:C18"/>
    <mergeCell ref="D17:F17"/>
    <mergeCell ref="G17:G18"/>
    <mergeCell ref="H17:K17"/>
  </mergeCells>
  <pageMargins left="0.7" right="0.7" top="0.75" bottom="0.75" header="0" footer="0"/>
  <pageSetup paperSize="9" scale="44" orientation="portrait" r:id="rId1"/>
  <headerFooter>
    <oddHeader>&amp;LСогласовано: Директор _________ ____________&amp;RУтверждено: Директор ООО "Общественного Питания" ___________</oddHeader>
    <oddFooter>&amp;CОтветственный по питанию 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7"/>
  <sheetViews>
    <sheetView workbookViewId="0">
      <selection activeCell="X22" sqref="X22"/>
    </sheetView>
  </sheetViews>
  <sheetFormatPr defaultColWidth="14.42578125" defaultRowHeight="15" customHeight="1"/>
  <cols>
    <col min="1" max="1" width="17.5703125" customWidth="1"/>
    <col min="2" max="2" width="47.28515625" customWidth="1"/>
    <col min="3" max="3" width="13.28515625" customWidth="1"/>
    <col min="4" max="4" width="15.5703125" customWidth="1"/>
    <col min="5" max="5" width="13.28515625" customWidth="1"/>
    <col min="6" max="6" width="15.28515625" customWidth="1"/>
    <col min="7" max="7" width="27.42578125" customWidth="1"/>
    <col min="8" max="11" width="7.7109375" hidden="1" customWidth="1"/>
    <col min="12" max="12" width="12.42578125" hidden="1" customWidth="1"/>
    <col min="13" max="15" width="8.7109375" hidden="1" customWidth="1"/>
    <col min="16" max="16" width="16.28515625" customWidth="1"/>
    <col min="17" max="18" width="9.140625" customWidth="1"/>
    <col min="19" max="26" width="8.7109375" customWidth="1"/>
  </cols>
  <sheetData>
    <row r="1" spans="1:26" ht="18" customHeight="1">
      <c r="A1" s="150" t="s">
        <v>61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4"/>
      <c r="R1" s="4"/>
    </row>
    <row r="2" spans="1:26" ht="18" customHeigh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4"/>
      <c r="R2" s="4"/>
    </row>
    <row r="3" spans="1:26" ht="18" customHeight="1">
      <c r="A3" s="130" t="s">
        <v>0</v>
      </c>
      <c r="B3" s="132" t="s">
        <v>27</v>
      </c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  <c r="Q3" s="4"/>
      <c r="R3" s="4"/>
    </row>
    <row r="4" spans="1:26" ht="18" customHeight="1">
      <c r="A4" s="131"/>
      <c r="B4" s="131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  <c r="Q4" s="4"/>
      <c r="R4" s="4"/>
    </row>
    <row r="5" spans="1:26" ht="18" customHeight="1">
      <c r="A5" s="133" t="s">
        <v>1</v>
      </c>
      <c r="B5" s="135" t="s">
        <v>2</v>
      </c>
      <c r="C5" s="137" t="s">
        <v>3</v>
      </c>
      <c r="D5" s="139" t="s">
        <v>4</v>
      </c>
      <c r="E5" s="140"/>
      <c r="F5" s="141"/>
      <c r="G5" s="149" t="s">
        <v>5</v>
      </c>
      <c r="H5" s="139" t="s">
        <v>6</v>
      </c>
      <c r="I5" s="140"/>
      <c r="J5" s="140"/>
      <c r="K5" s="141"/>
      <c r="L5" s="139" t="s">
        <v>7</v>
      </c>
      <c r="M5" s="140"/>
      <c r="N5" s="140"/>
      <c r="O5" s="140"/>
      <c r="P5" s="142" t="s">
        <v>28</v>
      </c>
      <c r="Q5" s="9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>
      <c r="A6" s="134"/>
      <c r="B6" s="136"/>
      <c r="C6" s="138"/>
      <c r="D6" s="62" t="s">
        <v>8</v>
      </c>
      <c r="E6" s="62" t="s">
        <v>9</v>
      </c>
      <c r="F6" s="62" t="s">
        <v>10</v>
      </c>
      <c r="G6" s="138"/>
      <c r="H6" s="62" t="s">
        <v>11</v>
      </c>
      <c r="I6" s="62" t="s">
        <v>12</v>
      </c>
      <c r="J6" s="62" t="s">
        <v>13</v>
      </c>
      <c r="K6" s="62" t="s">
        <v>14</v>
      </c>
      <c r="L6" s="62" t="s">
        <v>15</v>
      </c>
      <c r="M6" s="63" t="s">
        <v>16</v>
      </c>
      <c r="N6" s="63" t="s">
        <v>17</v>
      </c>
      <c r="O6" s="63" t="s">
        <v>18</v>
      </c>
      <c r="P6" s="143"/>
      <c r="Q6" s="4"/>
      <c r="R6" s="4"/>
    </row>
    <row r="7" spans="1:26" ht="18" customHeight="1">
      <c r="A7" s="64"/>
      <c r="B7" s="65" t="s">
        <v>19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P7" s="146"/>
      <c r="Q7" s="4"/>
      <c r="R7" s="4"/>
    </row>
    <row r="8" spans="1:26" ht="18" customHeight="1">
      <c r="A8" s="13">
        <v>106</v>
      </c>
      <c r="B8" s="96" t="s">
        <v>58</v>
      </c>
      <c r="C8" s="97">
        <v>60</v>
      </c>
      <c r="D8" s="98">
        <v>0.66</v>
      </c>
      <c r="E8" s="98">
        <v>0.12</v>
      </c>
      <c r="F8" s="98">
        <v>2.2799999999999998</v>
      </c>
      <c r="G8" s="99">
        <v>14.4</v>
      </c>
      <c r="H8" s="69">
        <v>0.15</v>
      </c>
      <c r="I8" s="69">
        <v>1.095</v>
      </c>
      <c r="J8" s="69">
        <v>4.4999999999999998E-2</v>
      </c>
      <c r="K8" s="69">
        <v>0.12</v>
      </c>
      <c r="L8" s="69">
        <v>108.45</v>
      </c>
      <c r="M8" s="69">
        <v>144.75</v>
      </c>
      <c r="N8" s="69">
        <v>32.25</v>
      </c>
      <c r="O8" s="70">
        <v>0.9</v>
      </c>
      <c r="P8" s="147"/>
    </row>
    <row r="9" spans="1:26" ht="18" customHeight="1">
      <c r="A9" s="50">
        <v>237</v>
      </c>
      <c r="B9" s="18" t="s">
        <v>33</v>
      </c>
      <c r="C9" s="52">
        <v>150</v>
      </c>
      <c r="D9" s="53">
        <v>5.55</v>
      </c>
      <c r="E9" s="53">
        <v>6.85</v>
      </c>
      <c r="F9" s="53">
        <v>37.08</v>
      </c>
      <c r="G9" s="53">
        <v>250.05</v>
      </c>
      <c r="H9" s="69">
        <v>0</v>
      </c>
      <c r="I9" s="69">
        <v>10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70">
        <v>0</v>
      </c>
      <c r="P9" s="147"/>
    </row>
    <row r="10" spans="1:26" ht="18" customHeight="1">
      <c r="A10" s="50">
        <v>405</v>
      </c>
      <c r="B10" s="18" t="s">
        <v>24</v>
      </c>
      <c r="C10" s="52">
        <v>100</v>
      </c>
      <c r="D10" s="53">
        <v>9.25</v>
      </c>
      <c r="E10" s="53">
        <v>11.25</v>
      </c>
      <c r="F10" s="53">
        <v>3.42</v>
      </c>
      <c r="G10" s="53">
        <v>160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70">
        <v>0</v>
      </c>
      <c r="P10" s="147"/>
    </row>
    <row r="11" spans="1:26" ht="18" customHeight="1">
      <c r="A11" s="13">
        <v>493</v>
      </c>
      <c r="B11" s="18" t="s">
        <v>21</v>
      </c>
      <c r="C11" s="15">
        <v>200</v>
      </c>
      <c r="D11" s="16">
        <v>0.2</v>
      </c>
      <c r="E11" s="16">
        <v>0</v>
      </c>
      <c r="F11" s="16">
        <v>15.2</v>
      </c>
      <c r="G11" s="16">
        <v>58.76</v>
      </c>
      <c r="H11" s="69">
        <v>0</v>
      </c>
      <c r="I11" s="69">
        <v>20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70">
        <v>0</v>
      </c>
      <c r="P11" s="147"/>
    </row>
    <row r="12" spans="1:26" ht="18" customHeight="1">
      <c r="A12" s="50">
        <v>108</v>
      </c>
      <c r="B12" s="54" t="s">
        <v>23</v>
      </c>
      <c r="C12" s="52">
        <v>40</v>
      </c>
      <c r="D12" s="53">
        <v>3.04</v>
      </c>
      <c r="E12" s="53">
        <v>0.32</v>
      </c>
      <c r="F12" s="53">
        <v>19.68</v>
      </c>
      <c r="G12" s="53">
        <v>94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70">
        <v>0</v>
      </c>
      <c r="P12" s="147"/>
    </row>
    <row r="13" spans="1:26" ht="18" customHeight="1">
      <c r="A13" s="50">
        <v>109</v>
      </c>
      <c r="B13" s="54" t="s">
        <v>25</v>
      </c>
      <c r="C13" s="52">
        <v>20</v>
      </c>
      <c r="D13" s="53">
        <v>1.32</v>
      </c>
      <c r="E13" s="53">
        <v>0.24</v>
      </c>
      <c r="F13" s="53">
        <v>6.68</v>
      </c>
      <c r="G13" s="53">
        <v>34.799999999999997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70">
        <v>0</v>
      </c>
      <c r="P13" s="147"/>
    </row>
    <row r="14" spans="1:26" ht="18" customHeight="1">
      <c r="A14" s="71"/>
      <c r="B14" s="65" t="s">
        <v>30</v>
      </c>
      <c r="C14" s="72"/>
      <c r="D14" s="73">
        <f t="shared" ref="D14:O14" si="0">SUM(D8:D13)</f>
        <v>20.02</v>
      </c>
      <c r="E14" s="73">
        <f t="shared" si="0"/>
        <v>18.779999999999998</v>
      </c>
      <c r="F14" s="73">
        <f t="shared" si="0"/>
        <v>84.34</v>
      </c>
      <c r="G14" s="73">
        <f t="shared" si="0"/>
        <v>612.01</v>
      </c>
      <c r="H14" s="73">
        <f t="shared" si="0"/>
        <v>0.15</v>
      </c>
      <c r="I14" s="73">
        <f t="shared" si="0"/>
        <v>31.094999999999999</v>
      </c>
      <c r="J14" s="73">
        <f t="shared" si="0"/>
        <v>4.4999999999999998E-2</v>
      </c>
      <c r="K14" s="73">
        <f t="shared" si="0"/>
        <v>0.12</v>
      </c>
      <c r="L14" s="73">
        <f t="shared" si="0"/>
        <v>108.45</v>
      </c>
      <c r="M14" s="73">
        <f t="shared" si="0"/>
        <v>144.75</v>
      </c>
      <c r="N14" s="73">
        <f t="shared" si="0"/>
        <v>32.25</v>
      </c>
      <c r="O14" s="74">
        <f t="shared" si="0"/>
        <v>0.9</v>
      </c>
      <c r="P14" s="148"/>
      <c r="Q14" s="4"/>
      <c r="R14" s="4"/>
    </row>
    <row r="15" spans="1:26" ht="18" customHeight="1">
      <c r="A15" s="130" t="s">
        <v>0</v>
      </c>
      <c r="B15" s="132" t="s">
        <v>29</v>
      </c>
      <c r="C15" s="130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9"/>
      <c r="R15" s="9"/>
      <c r="S15" s="10"/>
      <c r="T15" s="10"/>
      <c r="U15" s="10"/>
      <c r="V15" s="10"/>
      <c r="W15" s="10"/>
      <c r="X15" s="10"/>
      <c r="Y15" s="10"/>
      <c r="Z15" s="10"/>
    </row>
    <row r="16" spans="1:26" ht="18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9"/>
      <c r="R16" s="9"/>
      <c r="S16" s="10"/>
      <c r="T16" s="10"/>
      <c r="U16" s="10"/>
      <c r="V16" s="10"/>
      <c r="W16" s="10"/>
      <c r="X16" s="10"/>
      <c r="Y16" s="10"/>
      <c r="Z16" s="10"/>
    </row>
    <row r="17" spans="1:26" ht="18" customHeight="1">
      <c r="A17" s="133" t="s">
        <v>1</v>
      </c>
      <c r="B17" s="135" t="s">
        <v>2</v>
      </c>
      <c r="C17" s="137" t="s">
        <v>3</v>
      </c>
      <c r="D17" s="139" t="s">
        <v>4</v>
      </c>
      <c r="E17" s="140"/>
      <c r="F17" s="141"/>
      <c r="G17" s="149" t="s">
        <v>5</v>
      </c>
      <c r="H17" s="139" t="s">
        <v>6</v>
      </c>
      <c r="I17" s="140"/>
      <c r="J17" s="140"/>
      <c r="K17" s="141"/>
      <c r="L17" s="139" t="s">
        <v>7</v>
      </c>
      <c r="M17" s="140"/>
      <c r="N17" s="140"/>
      <c r="O17" s="144"/>
      <c r="P17" s="145" t="str">
        <f>P5</f>
        <v>Цена</v>
      </c>
      <c r="Q17" s="9"/>
      <c r="R17" s="9"/>
      <c r="S17" s="10"/>
      <c r="T17" s="10"/>
      <c r="U17" s="10"/>
      <c r="V17" s="10"/>
      <c r="W17" s="10"/>
      <c r="X17" s="10"/>
      <c r="Y17" s="10"/>
      <c r="Z17" s="10"/>
    </row>
    <row r="18" spans="1:26" ht="18" customHeight="1">
      <c r="A18" s="134"/>
      <c r="B18" s="136"/>
      <c r="C18" s="138"/>
      <c r="D18" s="62" t="s">
        <v>8</v>
      </c>
      <c r="E18" s="62" t="s">
        <v>9</v>
      </c>
      <c r="F18" s="62" t="s">
        <v>10</v>
      </c>
      <c r="G18" s="138"/>
      <c r="H18" s="62" t="s">
        <v>11</v>
      </c>
      <c r="I18" s="62" t="s">
        <v>12</v>
      </c>
      <c r="J18" s="62" t="s">
        <v>13</v>
      </c>
      <c r="K18" s="62" t="s">
        <v>14</v>
      </c>
      <c r="L18" s="62" t="s">
        <v>15</v>
      </c>
      <c r="M18" s="63" t="s">
        <v>16</v>
      </c>
      <c r="N18" s="63" t="s">
        <v>17</v>
      </c>
      <c r="O18" s="75" t="s">
        <v>18</v>
      </c>
      <c r="P18" s="138"/>
      <c r="Q18" s="9"/>
      <c r="R18" s="9"/>
      <c r="S18" s="10"/>
      <c r="T18" s="10"/>
      <c r="U18" s="10"/>
      <c r="V18" s="10"/>
      <c r="W18" s="10"/>
      <c r="X18" s="10"/>
      <c r="Y18" s="10"/>
      <c r="Z18" s="10"/>
    </row>
    <row r="19" spans="1:26" ht="18" customHeight="1">
      <c r="A19" s="64"/>
      <c r="B19" s="65" t="s">
        <v>19</v>
      </c>
      <c r="C19" s="66"/>
      <c r="D19" s="76"/>
      <c r="E19" s="76"/>
      <c r="F19" s="76"/>
      <c r="G19" s="76"/>
      <c r="H19" s="76" t="e">
        <f t="shared" ref="H19:O19" si="1">SUM(#REF!)</f>
        <v>#REF!</v>
      </c>
      <c r="I19" s="76" t="e">
        <f t="shared" si="1"/>
        <v>#REF!</v>
      </c>
      <c r="J19" s="76" t="e">
        <f t="shared" si="1"/>
        <v>#REF!</v>
      </c>
      <c r="K19" s="76" t="e">
        <f t="shared" si="1"/>
        <v>#REF!</v>
      </c>
      <c r="L19" s="76" t="e">
        <f t="shared" si="1"/>
        <v>#REF!</v>
      </c>
      <c r="M19" s="76" t="e">
        <f t="shared" si="1"/>
        <v>#REF!</v>
      </c>
      <c r="N19" s="76" t="e">
        <f t="shared" si="1"/>
        <v>#REF!</v>
      </c>
      <c r="O19" s="77" t="e">
        <f t="shared" si="1"/>
        <v>#REF!</v>
      </c>
      <c r="P19" s="146"/>
      <c r="Q19" s="4"/>
      <c r="R19" s="4"/>
    </row>
    <row r="20" spans="1:26" ht="18" customHeight="1">
      <c r="A20" s="13">
        <v>106</v>
      </c>
      <c r="B20" s="96" t="s">
        <v>58</v>
      </c>
      <c r="C20" s="97">
        <v>100</v>
      </c>
      <c r="D20" s="98">
        <v>1.1000000000000001</v>
      </c>
      <c r="E20" s="98">
        <v>0.2</v>
      </c>
      <c r="F20" s="98">
        <v>3.8</v>
      </c>
      <c r="G20" s="99">
        <v>24</v>
      </c>
      <c r="H20" s="69">
        <v>0</v>
      </c>
      <c r="I20" s="69">
        <v>7.54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70">
        <v>0</v>
      </c>
      <c r="P20" s="147"/>
    </row>
    <row r="21" spans="1:26" ht="18" customHeight="1">
      <c r="A21" s="50">
        <v>237</v>
      </c>
      <c r="B21" s="18" t="s">
        <v>33</v>
      </c>
      <c r="C21" s="52">
        <v>180</v>
      </c>
      <c r="D21" s="53">
        <v>6.66</v>
      </c>
      <c r="E21" s="53">
        <v>8.2100000000000009</v>
      </c>
      <c r="F21" s="53">
        <v>44.49</v>
      </c>
      <c r="G21" s="53">
        <v>300.60000000000002</v>
      </c>
      <c r="H21" s="67">
        <v>6.0000000000000001E-3</v>
      </c>
      <c r="I21" s="69">
        <v>0.08</v>
      </c>
      <c r="J21" s="69">
        <v>0.02</v>
      </c>
      <c r="K21" s="69">
        <v>0.06</v>
      </c>
      <c r="L21" s="69">
        <v>17.600000000000001</v>
      </c>
      <c r="M21" s="69">
        <v>12.2</v>
      </c>
      <c r="N21" s="69">
        <v>1.8</v>
      </c>
      <c r="O21" s="70">
        <v>0.04</v>
      </c>
      <c r="P21" s="147"/>
    </row>
    <row r="22" spans="1:26" ht="18" customHeight="1">
      <c r="A22" s="50">
        <v>405</v>
      </c>
      <c r="B22" s="18" t="s">
        <v>24</v>
      </c>
      <c r="C22" s="52">
        <v>120</v>
      </c>
      <c r="D22" s="53">
        <v>11.01</v>
      </c>
      <c r="E22" s="53">
        <v>13.5</v>
      </c>
      <c r="F22" s="53">
        <v>4.1500000000000004</v>
      </c>
      <c r="G22" s="53">
        <v>192</v>
      </c>
      <c r="H22" s="69">
        <v>3.5999999999999997E-2</v>
      </c>
      <c r="I22" s="69">
        <v>11.16</v>
      </c>
      <c r="J22" s="69">
        <v>1.7999999999999999E-2</v>
      </c>
      <c r="K22" s="69">
        <v>0.27</v>
      </c>
      <c r="L22" s="69">
        <v>30.6</v>
      </c>
      <c r="M22" s="69">
        <v>92.7</v>
      </c>
      <c r="N22" s="69">
        <v>18.899999999999999</v>
      </c>
      <c r="O22" s="70">
        <v>1.35</v>
      </c>
      <c r="P22" s="147"/>
    </row>
    <row r="23" spans="1:26" ht="18" customHeight="1">
      <c r="A23" s="13">
        <v>493</v>
      </c>
      <c r="B23" s="18" t="s">
        <v>21</v>
      </c>
      <c r="C23" s="15">
        <v>200</v>
      </c>
      <c r="D23" s="16">
        <v>0.2</v>
      </c>
      <c r="E23" s="16">
        <v>0</v>
      </c>
      <c r="F23" s="16">
        <v>15.2</v>
      </c>
      <c r="G23" s="16">
        <v>58.76</v>
      </c>
      <c r="H23" s="69">
        <v>0</v>
      </c>
      <c r="I23" s="69">
        <v>1.7250000000000001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70">
        <v>0</v>
      </c>
      <c r="P23" s="147"/>
    </row>
    <row r="24" spans="1:26" ht="18" customHeight="1">
      <c r="A24" s="50">
        <v>108</v>
      </c>
      <c r="B24" s="54" t="s">
        <v>23</v>
      </c>
      <c r="C24" s="52">
        <v>40</v>
      </c>
      <c r="D24" s="53">
        <v>3.04</v>
      </c>
      <c r="E24" s="53">
        <v>0.32</v>
      </c>
      <c r="F24" s="53">
        <v>19.68</v>
      </c>
      <c r="G24" s="53">
        <v>94</v>
      </c>
      <c r="H24" s="69">
        <v>0</v>
      </c>
      <c r="I24" s="69">
        <v>30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70">
        <v>0</v>
      </c>
      <c r="P24" s="147"/>
    </row>
    <row r="25" spans="1:26" ht="18" customHeight="1">
      <c r="A25" s="50">
        <v>109</v>
      </c>
      <c r="B25" s="54" t="s">
        <v>25</v>
      </c>
      <c r="C25" s="52">
        <v>30</v>
      </c>
      <c r="D25" s="53">
        <v>1.98</v>
      </c>
      <c r="E25" s="53">
        <v>0.36</v>
      </c>
      <c r="F25" s="53">
        <v>10.02</v>
      </c>
      <c r="G25" s="53">
        <v>52.2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70">
        <v>0</v>
      </c>
      <c r="P25" s="147"/>
    </row>
    <row r="26" spans="1:26" ht="18" customHeight="1">
      <c r="A26" s="71"/>
      <c r="B26" s="65" t="s">
        <v>30</v>
      </c>
      <c r="C26" s="72"/>
      <c r="D26" s="73">
        <f>SUM(D20:D25)</f>
        <v>23.99</v>
      </c>
      <c r="E26" s="73">
        <f>SUM(E20:E25)</f>
        <v>22.59</v>
      </c>
      <c r="F26" s="73">
        <f>SUM(F20:F25)</f>
        <v>97.339999999999989</v>
      </c>
      <c r="G26" s="73">
        <f>SUM(G20:G25)</f>
        <v>721.56000000000006</v>
      </c>
      <c r="H26" s="73">
        <f t="shared" ref="H26:O26" si="2">SUM(H21:H25)</f>
        <v>4.1999999999999996E-2</v>
      </c>
      <c r="I26" s="73">
        <f t="shared" si="2"/>
        <v>42.965000000000003</v>
      </c>
      <c r="J26" s="73">
        <f t="shared" si="2"/>
        <v>3.7999999999999999E-2</v>
      </c>
      <c r="K26" s="73">
        <f t="shared" si="2"/>
        <v>0.33</v>
      </c>
      <c r="L26" s="73">
        <f t="shared" si="2"/>
        <v>48.2</v>
      </c>
      <c r="M26" s="73">
        <f t="shared" si="2"/>
        <v>104.9</v>
      </c>
      <c r="N26" s="73">
        <f t="shared" si="2"/>
        <v>20.7</v>
      </c>
      <c r="O26" s="74">
        <f t="shared" si="2"/>
        <v>1.3900000000000001</v>
      </c>
      <c r="P26" s="148"/>
      <c r="Q26" s="4"/>
      <c r="R26" s="4"/>
    </row>
    <row r="27" spans="1:26" ht="18" customHeight="1">
      <c r="A27" s="130" t="s">
        <v>0</v>
      </c>
      <c r="B27" s="132" t="s">
        <v>31</v>
      </c>
      <c r="C27" s="13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4"/>
      <c r="R27" s="4"/>
    </row>
    <row r="28" spans="1:26" ht="18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4"/>
      <c r="R28" s="4"/>
    </row>
    <row r="29" spans="1:26" ht="18" customHeight="1">
      <c r="A29" s="133" t="s">
        <v>1</v>
      </c>
      <c r="B29" s="135" t="s">
        <v>2</v>
      </c>
      <c r="C29" s="137" t="s">
        <v>3</v>
      </c>
      <c r="D29" s="139" t="s">
        <v>4</v>
      </c>
      <c r="E29" s="140"/>
      <c r="F29" s="141"/>
      <c r="G29" s="149" t="s">
        <v>5</v>
      </c>
      <c r="H29" s="139" t="s">
        <v>6</v>
      </c>
      <c r="I29" s="140"/>
      <c r="J29" s="140"/>
      <c r="K29" s="141"/>
      <c r="L29" s="139" t="s">
        <v>7</v>
      </c>
      <c r="M29" s="140"/>
      <c r="N29" s="140"/>
      <c r="O29" s="144"/>
      <c r="P29" s="145" t="str">
        <f>P5</f>
        <v>Цена</v>
      </c>
      <c r="Q29" s="4"/>
      <c r="R29" s="4"/>
    </row>
    <row r="30" spans="1:26" ht="18" customHeight="1">
      <c r="A30" s="134"/>
      <c r="B30" s="136"/>
      <c r="C30" s="138"/>
      <c r="D30" s="62" t="s">
        <v>8</v>
      </c>
      <c r="E30" s="62" t="s">
        <v>9</v>
      </c>
      <c r="F30" s="62" t="s">
        <v>10</v>
      </c>
      <c r="G30" s="138"/>
      <c r="H30" s="62" t="s">
        <v>11</v>
      </c>
      <c r="I30" s="62" t="s">
        <v>12</v>
      </c>
      <c r="J30" s="62" t="s">
        <v>13</v>
      </c>
      <c r="K30" s="62" t="s">
        <v>14</v>
      </c>
      <c r="L30" s="62" t="s">
        <v>15</v>
      </c>
      <c r="M30" s="63" t="s">
        <v>16</v>
      </c>
      <c r="N30" s="63" t="s">
        <v>17</v>
      </c>
      <c r="O30" s="75" t="s">
        <v>18</v>
      </c>
      <c r="P30" s="138"/>
      <c r="Q30" s="4"/>
      <c r="R30" s="4"/>
    </row>
    <row r="31" spans="1:26" ht="18" customHeight="1">
      <c r="A31" s="64"/>
      <c r="B31" s="65" t="s">
        <v>19</v>
      </c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146"/>
      <c r="Q31" s="4"/>
      <c r="R31" s="4"/>
    </row>
    <row r="32" spans="1:26" ht="18" customHeight="1">
      <c r="A32" s="50">
        <v>100</v>
      </c>
      <c r="B32" s="18" t="s">
        <v>42</v>
      </c>
      <c r="C32" s="52">
        <v>10</v>
      </c>
      <c r="D32" s="53">
        <v>2.6</v>
      </c>
      <c r="E32" s="53">
        <v>2.65</v>
      </c>
      <c r="F32" s="53">
        <v>0.35</v>
      </c>
      <c r="G32" s="53">
        <v>35.56</v>
      </c>
      <c r="H32" s="69">
        <v>0.15</v>
      </c>
      <c r="I32" s="69">
        <v>1.095</v>
      </c>
      <c r="J32" s="69">
        <v>4.4999999999999998E-2</v>
      </c>
      <c r="K32" s="69">
        <v>0.12</v>
      </c>
      <c r="L32" s="69">
        <v>108.45</v>
      </c>
      <c r="M32" s="69">
        <v>144.75</v>
      </c>
      <c r="N32" s="69">
        <v>32.25</v>
      </c>
      <c r="O32" s="70">
        <v>0.9</v>
      </c>
      <c r="P32" s="147"/>
    </row>
    <row r="33" spans="1:18" s="88" customFormat="1" ht="18" customHeight="1">
      <c r="A33" s="50">
        <v>247</v>
      </c>
      <c r="B33" s="18" t="s">
        <v>57</v>
      </c>
      <c r="C33" s="52">
        <v>250</v>
      </c>
      <c r="D33" s="53">
        <v>10.68</v>
      </c>
      <c r="E33" s="53">
        <v>13.52</v>
      </c>
      <c r="F33" s="53">
        <v>39.36</v>
      </c>
      <c r="G33" s="53">
        <v>321.85000000000002</v>
      </c>
      <c r="H33" s="69"/>
      <c r="I33" s="69"/>
      <c r="J33" s="69"/>
      <c r="K33" s="69"/>
      <c r="L33" s="69"/>
      <c r="M33" s="69"/>
      <c r="N33" s="69"/>
      <c r="O33" s="70"/>
      <c r="P33" s="147"/>
    </row>
    <row r="34" spans="1:18" ht="18" customHeight="1">
      <c r="A34" s="50">
        <v>493</v>
      </c>
      <c r="B34" s="18" t="s">
        <v>21</v>
      </c>
      <c r="C34" s="52">
        <v>200</v>
      </c>
      <c r="D34" s="53">
        <v>0.2</v>
      </c>
      <c r="E34" s="53">
        <v>0</v>
      </c>
      <c r="F34" s="53">
        <v>15.02</v>
      </c>
      <c r="G34" s="53">
        <v>58.76</v>
      </c>
      <c r="H34" s="69">
        <v>0</v>
      </c>
      <c r="I34" s="69">
        <v>10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70">
        <v>0</v>
      </c>
      <c r="P34" s="147"/>
    </row>
    <row r="35" spans="1:18" s="88" customFormat="1" ht="18" customHeight="1">
      <c r="A35" s="13">
        <v>111</v>
      </c>
      <c r="B35" s="18" t="s">
        <v>37</v>
      </c>
      <c r="C35" s="15">
        <v>20</v>
      </c>
      <c r="D35" s="16">
        <v>1.5</v>
      </c>
      <c r="E35" s="16">
        <v>0.57999999999999996</v>
      </c>
      <c r="F35" s="16">
        <v>10.28</v>
      </c>
      <c r="G35" s="16">
        <v>52.4</v>
      </c>
      <c r="H35" s="69"/>
      <c r="I35" s="69"/>
      <c r="J35" s="69"/>
      <c r="K35" s="69"/>
      <c r="L35" s="69"/>
      <c r="M35" s="69"/>
      <c r="N35" s="69"/>
      <c r="O35" s="70"/>
      <c r="P35" s="147"/>
    </row>
    <row r="36" spans="1:18" ht="18" customHeight="1">
      <c r="A36" s="50">
        <v>109</v>
      </c>
      <c r="B36" s="18" t="s">
        <v>35</v>
      </c>
      <c r="C36" s="52">
        <v>20</v>
      </c>
      <c r="D36" s="53">
        <v>1.32</v>
      </c>
      <c r="E36" s="53">
        <v>0.24</v>
      </c>
      <c r="F36" s="53">
        <v>6.68</v>
      </c>
      <c r="G36" s="53">
        <v>34.799999999999997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70">
        <v>0</v>
      </c>
      <c r="P36" s="147"/>
    </row>
    <row r="37" spans="1:18" ht="18" customHeight="1" thickBot="1">
      <c r="A37" s="71"/>
      <c r="B37" s="65" t="s">
        <v>30</v>
      </c>
      <c r="C37" s="72">
        <v>500</v>
      </c>
      <c r="D37" s="73">
        <f>SUM(D32:D36)</f>
        <v>16.299999999999997</v>
      </c>
      <c r="E37" s="73">
        <f>SUM(E32:E36)</f>
        <v>16.989999999999995</v>
      </c>
      <c r="F37" s="73">
        <f>SUM(F32:F36)</f>
        <v>71.69</v>
      </c>
      <c r="G37" s="73">
        <f>SUM(G32:G36)</f>
        <v>503.37</v>
      </c>
      <c r="H37" s="73">
        <f t="shared" ref="H37:O37" si="3">SUM(H31:H36)</f>
        <v>0.15</v>
      </c>
      <c r="I37" s="73">
        <f t="shared" si="3"/>
        <v>11.095000000000001</v>
      </c>
      <c r="J37" s="73">
        <f t="shared" si="3"/>
        <v>4.4999999999999998E-2</v>
      </c>
      <c r="K37" s="73">
        <f t="shared" si="3"/>
        <v>0.12</v>
      </c>
      <c r="L37" s="73">
        <f t="shared" si="3"/>
        <v>108.45</v>
      </c>
      <c r="M37" s="73">
        <f t="shared" si="3"/>
        <v>144.75</v>
      </c>
      <c r="N37" s="73">
        <f t="shared" si="3"/>
        <v>32.25</v>
      </c>
      <c r="O37" s="74">
        <f t="shared" si="3"/>
        <v>0.9</v>
      </c>
      <c r="P37" s="148"/>
      <c r="Q37" s="4"/>
      <c r="R37" s="4"/>
    </row>
    <row r="38" spans="1:18" ht="18" customHeight="1">
      <c r="A38" s="50"/>
      <c r="B38" s="14" t="s">
        <v>36</v>
      </c>
      <c r="C38" s="52"/>
      <c r="D38" s="53"/>
      <c r="E38" s="53"/>
      <c r="F38" s="53"/>
      <c r="G38" s="53"/>
      <c r="H38" s="69">
        <v>0</v>
      </c>
      <c r="I38" s="69">
        <v>9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70">
        <v>0</v>
      </c>
      <c r="P38" s="146"/>
    </row>
    <row r="39" spans="1:18" ht="18" customHeight="1">
      <c r="A39" s="13">
        <v>106</v>
      </c>
      <c r="B39" s="96" t="s">
        <v>58</v>
      </c>
      <c r="C39" s="97">
        <v>60</v>
      </c>
      <c r="D39" s="98">
        <v>0.66</v>
      </c>
      <c r="E39" s="98">
        <v>0.12</v>
      </c>
      <c r="F39" s="98">
        <v>2.2799999999999998</v>
      </c>
      <c r="G39" s="99">
        <v>14.4</v>
      </c>
      <c r="H39" s="69">
        <v>0</v>
      </c>
      <c r="I39" s="69">
        <v>7.54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70">
        <v>0</v>
      </c>
      <c r="P39" s="147"/>
    </row>
    <row r="40" spans="1:18" ht="18" customHeight="1">
      <c r="A40" s="50">
        <v>144</v>
      </c>
      <c r="B40" s="18" t="s">
        <v>40</v>
      </c>
      <c r="C40" s="52">
        <v>200</v>
      </c>
      <c r="D40" s="53">
        <v>4.57</v>
      </c>
      <c r="E40" s="53">
        <v>3.01</v>
      </c>
      <c r="F40" s="53">
        <v>17.54</v>
      </c>
      <c r="G40" s="53">
        <v>115.92</v>
      </c>
      <c r="H40" s="69">
        <v>6.0000000000000001E-3</v>
      </c>
      <c r="I40" s="69">
        <v>0.08</v>
      </c>
      <c r="J40" s="69">
        <v>0.02</v>
      </c>
      <c r="K40" s="69">
        <v>0.06</v>
      </c>
      <c r="L40" s="69">
        <v>17.600000000000001</v>
      </c>
      <c r="M40" s="69">
        <v>12.2</v>
      </c>
      <c r="N40" s="69">
        <v>1.8</v>
      </c>
      <c r="O40" s="70">
        <v>0.04</v>
      </c>
      <c r="P40" s="147"/>
    </row>
    <row r="41" spans="1:18" s="88" customFormat="1" ht="18" customHeight="1">
      <c r="A41" s="50">
        <v>237</v>
      </c>
      <c r="B41" s="18" t="s">
        <v>33</v>
      </c>
      <c r="C41" s="52">
        <v>150</v>
      </c>
      <c r="D41" s="53">
        <v>5.55</v>
      </c>
      <c r="E41" s="53">
        <v>6.85</v>
      </c>
      <c r="F41" s="53">
        <v>37.08</v>
      </c>
      <c r="G41" s="53">
        <v>250.05</v>
      </c>
      <c r="H41" s="69"/>
      <c r="I41" s="69"/>
      <c r="J41" s="69"/>
      <c r="K41" s="69"/>
      <c r="L41" s="69"/>
      <c r="M41" s="69"/>
      <c r="N41" s="69"/>
      <c r="O41" s="70"/>
      <c r="P41" s="147"/>
    </row>
    <row r="42" spans="1:18" ht="18" customHeight="1">
      <c r="A42" s="50">
        <v>405</v>
      </c>
      <c r="B42" s="18" t="s">
        <v>24</v>
      </c>
      <c r="C42" s="52">
        <v>100</v>
      </c>
      <c r="D42" s="53">
        <v>9.25</v>
      </c>
      <c r="E42" s="53">
        <v>11.25</v>
      </c>
      <c r="F42" s="53">
        <v>3.42</v>
      </c>
      <c r="G42" s="53">
        <v>160</v>
      </c>
      <c r="H42" s="69">
        <v>3.5999999999999997E-2</v>
      </c>
      <c r="I42" s="69">
        <v>11.16</v>
      </c>
      <c r="J42" s="69">
        <v>1.7999999999999999E-2</v>
      </c>
      <c r="K42" s="69">
        <v>0.27</v>
      </c>
      <c r="L42" s="69">
        <v>30.6</v>
      </c>
      <c r="M42" s="69">
        <v>92.7</v>
      </c>
      <c r="N42" s="69">
        <v>18.899999999999999</v>
      </c>
      <c r="O42" s="70">
        <v>1.35</v>
      </c>
      <c r="P42" s="147"/>
    </row>
    <row r="43" spans="1:18" s="95" customFormat="1" ht="18" customHeight="1">
      <c r="A43" s="50">
        <v>507</v>
      </c>
      <c r="B43" s="18" t="s">
        <v>48</v>
      </c>
      <c r="C43" s="52">
        <v>200</v>
      </c>
      <c r="D43" s="53">
        <v>0.5</v>
      </c>
      <c r="E43" s="53">
        <v>0.2</v>
      </c>
      <c r="F43" s="53">
        <v>23.1</v>
      </c>
      <c r="G43" s="53">
        <v>96</v>
      </c>
      <c r="H43" s="69"/>
      <c r="I43" s="69"/>
      <c r="J43" s="69"/>
      <c r="K43" s="69"/>
      <c r="L43" s="69"/>
      <c r="M43" s="69"/>
      <c r="N43" s="69"/>
      <c r="O43" s="70"/>
      <c r="P43" s="147"/>
    </row>
    <row r="44" spans="1:18" ht="18" customHeight="1">
      <c r="A44" s="50">
        <v>108</v>
      </c>
      <c r="B44" s="18" t="s">
        <v>23</v>
      </c>
      <c r="C44" s="52">
        <v>40</v>
      </c>
      <c r="D44" s="53">
        <v>3.04</v>
      </c>
      <c r="E44" s="53">
        <v>0.32</v>
      </c>
      <c r="F44" s="53">
        <v>19.68</v>
      </c>
      <c r="G44" s="53">
        <v>94</v>
      </c>
      <c r="H44" s="69">
        <v>0</v>
      </c>
      <c r="I44" s="69">
        <v>1.7250000000000001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70">
        <v>0</v>
      </c>
      <c r="P44" s="147"/>
    </row>
    <row r="45" spans="1:18" ht="18" customHeight="1">
      <c r="A45" s="50">
        <v>109</v>
      </c>
      <c r="B45" s="54" t="s">
        <v>25</v>
      </c>
      <c r="C45" s="52">
        <v>20</v>
      </c>
      <c r="D45" s="53">
        <v>1.32</v>
      </c>
      <c r="E45" s="53">
        <v>0.24</v>
      </c>
      <c r="F45" s="53">
        <v>6.68</v>
      </c>
      <c r="G45" s="53">
        <v>34.799999999999997</v>
      </c>
      <c r="H45" s="69">
        <v>0</v>
      </c>
      <c r="I45" s="69">
        <v>30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70">
        <v>0</v>
      </c>
      <c r="P45" s="147"/>
    </row>
    <row r="46" spans="1:18" ht="18" customHeight="1">
      <c r="A46" s="71"/>
      <c r="B46" s="65" t="s">
        <v>30</v>
      </c>
      <c r="C46" s="72"/>
      <c r="D46" s="73">
        <f>SUM(D38:D45)</f>
        <v>24.89</v>
      </c>
      <c r="E46" s="73">
        <f>SUM(E38:E45)</f>
        <v>21.99</v>
      </c>
      <c r="F46" s="73">
        <f>SUM(F38:F45)</f>
        <v>109.78</v>
      </c>
      <c r="G46" s="73">
        <f>SUM(G38:G45)</f>
        <v>765.17</v>
      </c>
      <c r="H46" s="73">
        <f t="shared" ref="H46:O46" si="4">SUM(H39:H45)</f>
        <v>4.1999999999999996E-2</v>
      </c>
      <c r="I46" s="73">
        <f t="shared" si="4"/>
        <v>50.505000000000003</v>
      </c>
      <c r="J46" s="73">
        <f t="shared" si="4"/>
        <v>3.7999999999999999E-2</v>
      </c>
      <c r="K46" s="73">
        <f t="shared" si="4"/>
        <v>0.33</v>
      </c>
      <c r="L46" s="73">
        <f t="shared" si="4"/>
        <v>48.2</v>
      </c>
      <c r="M46" s="73">
        <f t="shared" si="4"/>
        <v>104.9</v>
      </c>
      <c r="N46" s="73">
        <f t="shared" si="4"/>
        <v>20.7</v>
      </c>
      <c r="O46" s="74">
        <f t="shared" si="4"/>
        <v>1.3900000000000001</v>
      </c>
      <c r="P46" s="148"/>
      <c r="Q46" s="4"/>
      <c r="R46" s="4"/>
    </row>
    <row r="47" spans="1:18" ht="18" customHeight="1">
      <c r="A47" s="71"/>
      <c r="B47" s="78" t="s">
        <v>22</v>
      </c>
      <c r="C47" s="72"/>
      <c r="D47" s="73">
        <f>D37+D46</f>
        <v>41.19</v>
      </c>
      <c r="E47" s="73">
        <f>E37+E46</f>
        <v>38.97999999999999</v>
      </c>
      <c r="F47" s="73">
        <f>F37+F46</f>
        <v>181.47</v>
      </c>
      <c r="G47" s="73">
        <f>G37+G46</f>
        <v>1268.54</v>
      </c>
      <c r="H47" s="73" t="e">
        <f>#REF!+#REF!</f>
        <v>#REF!</v>
      </c>
      <c r="I47" s="73" t="e">
        <f>#REF!+#REF!</f>
        <v>#REF!</v>
      </c>
      <c r="J47" s="73" t="e">
        <f>#REF!+#REF!</f>
        <v>#REF!</v>
      </c>
      <c r="K47" s="73" t="e">
        <f>#REF!+#REF!</f>
        <v>#REF!</v>
      </c>
      <c r="L47" s="73" t="e">
        <f>#REF!+#REF!</f>
        <v>#REF!</v>
      </c>
      <c r="M47" s="73" t="e">
        <f>#REF!+#REF!</f>
        <v>#REF!</v>
      </c>
      <c r="N47" s="73" t="e">
        <f>#REF!+#REF!</f>
        <v>#REF!</v>
      </c>
      <c r="O47" s="73" t="e">
        <f>#REF!+#REF!</f>
        <v>#REF!</v>
      </c>
      <c r="P47" s="79"/>
      <c r="Q47" s="4"/>
      <c r="R47" s="4"/>
    </row>
    <row r="48" spans="1:18" ht="18" customHeight="1">
      <c r="A48" s="130" t="s">
        <v>0</v>
      </c>
      <c r="B48" s="132" t="s">
        <v>32</v>
      </c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/>
      <c r="Q48" s="4"/>
      <c r="R48" s="4"/>
    </row>
    <row r="49" spans="1:18" ht="18" customHeight="1">
      <c r="A49" s="131"/>
      <c r="B49" s="131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4"/>
      <c r="R49" s="4"/>
    </row>
    <row r="50" spans="1:18" ht="18" customHeight="1">
      <c r="A50" s="133" t="s">
        <v>1</v>
      </c>
      <c r="B50" s="135" t="s">
        <v>2</v>
      </c>
      <c r="C50" s="137" t="s">
        <v>3</v>
      </c>
      <c r="D50" s="139" t="s">
        <v>4</v>
      </c>
      <c r="E50" s="140"/>
      <c r="F50" s="141"/>
      <c r="G50" s="149" t="s">
        <v>5</v>
      </c>
      <c r="H50" s="139" t="s">
        <v>6</v>
      </c>
      <c r="I50" s="140"/>
      <c r="J50" s="140"/>
      <c r="K50" s="141"/>
      <c r="L50" s="139" t="s">
        <v>7</v>
      </c>
      <c r="M50" s="140"/>
      <c r="N50" s="140"/>
      <c r="O50" s="144"/>
      <c r="P50" s="145" t="str">
        <f>P5</f>
        <v>Цена</v>
      </c>
      <c r="Q50" s="4"/>
      <c r="R50" s="4"/>
    </row>
    <row r="51" spans="1:18" ht="18" customHeight="1">
      <c r="A51" s="134"/>
      <c r="B51" s="136"/>
      <c r="C51" s="138"/>
      <c r="D51" s="62" t="s">
        <v>8</v>
      </c>
      <c r="E51" s="62" t="s">
        <v>9</v>
      </c>
      <c r="F51" s="62" t="s">
        <v>10</v>
      </c>
      <c r="G51" s="138"/>
      <c r="H51" s="62" t="s">
        <v>11</v>
      </c>
      <c r="I51" s="62" t="s">
        <v>12</v>
      </c>
      <c r="J51" s="62" t="s">
        <v>13</v>
      </c>
      <c r="K51" s="62" t="s">
        <v>14</v>
      </c>
      <c r="L51" s="62" t="s">
        <v>15</v>
      </c>
      <c r="M51" s="63" t="s">
        <v>16</v>
      </c>
      <c r="N51" s="63" t="s">
        <v>17</v>
      </c>
      <c r="O51" s="75" t="s">
        <v>18</v>
      </c>
      <c r="P51" s="138"/>
      <c r="Q51" s="4"/>
      <c r="R51" s="4"/>
    </row>
    <row r="52" spans="1:18" ht="18" customHeight="1">
      <c r="A52" s="64"/>
      <c r="B52" s="65" t="s">
        <v>19</v>
      </c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80"/>
      <c r="P52" s="146"/>
      <c r="Q52" s="4"/>
      <c r="R52" s="4"/>
    </row>
    <row r="53" spans="1:18" ht="18" customHeight="1">
      <c r="A53" s="50">
        <v>1118</v>
      </c>
      <c r="B53" s="18" t="s">
        <v>41</v>
      </c>
      <c r="C53" s="52">
        <v>120</v>
      </c>
      <c r="D53" s="53">
        <v>8.1999999999999993</v>
      </c>
      <c r="E53" s="53">
        <v>6.6</v>
      </c>
      <c r="F53" s="53">
        <v>22</v>
      </c>
      <c r="G53" s="53">
        <v>176</v>
      </c>
      <c r="H53" s="69">
        <v>0.2</v>
      </c>
      <c r="I53" s="69">
        <v>1.46</v>
      </c>
      <c r="J53" s="69">
        <v>0.06</v>
      </c>
      <c r="K53" s="69">
        <v>0.16</v>
      </c>
      <c r="L53" s="69">
        <v>144.6</v>
      </c>
      <c r="M53" s="69">
        <v>193</v>
      </c>
      <c r="N53" s="69">
        <v>43</v>
      </c>
      <c r="O53" s="81">
        <v>1.2</v>
      </c>
      <c r="P53" s="147"/>
    </row>
    <row r="54" spans="1:18" s="88" customFormat="1" ht="18" customHeight="1">
      <c r="A54" s="50">
        <v>247</v>
      </c>
      <c r="B54" s="18" t="s">
        <v>57</v>
      </c>
      <c r="C54" s="52">
        <v>250</v>
      </c>
      <c r="D54" s="53">
        <v>10.68</v>
      </c>
      <c r="E54" s="53">
        <v>13.52</v>
      </c>
      <c r="F54" s="53">
        <v>39.36</v>
      </c>
      <c r="G54" s="53">
        <v>321.85000000000002</v>
      </c>
      <c r="H54" s="69"/>
      <c r="I54" s="69"/>
      <c r="J54" s="69"/>
      <c r="K54" s="69"/>
      <c r="L54" s="69"/>
      <c r="M54" s="69"/>
      <c r="N54" s="69"/>
      <c r="O54" s="81"/>
      <c r="P54" s="147"/>
    </row>
    <row r="55" spans="1:18" ht="18" customHeight="1">
      <c r="A55" s="50">
        <v>493</v>
      </c>
      <c r="B55" s="18" t="s">
        <v>21</v>
      </c>
      <c r="C55" s="52">
        <v>200</v>
      </c>
      <c r="D55" s="53">
        <v>0.2</v>
      </c>
      <c r="E55" s="53">
        <v>0</v>
      </c>
      <c r="F55" s="53">
        <v>15.02</v>
      </c>
      <c r="G55" s="53">
        <v>58.76</v>
      </c>
      <c r="H55" s="69">
        <v>0</v>
      </c>
      <c r="I55" s="69">
        <v>10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81">
        <v>0</v>
      </c>
      <c r="P55" s="147"/>
    </row>
    <row r="56" spans="1:18" ht="18" customHeight="1" thickBot="1">
      <c r="A56" s="71"/>
      <c r="B56" s="65" t="s">
        <v>30</v>
      </c>
      <c r="C56" s="72">
        <v>570</v>
      </c>
      <c r="D56" s="73">
        <f>SUM(D53:D55)</f>
        <v>19.079999999999998</v>
      </c>
      <c r="E56" s="73">
        <f>SUM(E53:E55)</f>
        <v>20.119999999999997</v>
      </c>
      <c r="F56" s="73">
        <f>SUM(F53:F55)</f>
        <v>76.38</v>
      </c>
      <c r="G56" s="73">
        <f>SUM(G53:G55)</f>
        <v>556.61</v>
      </c>
      <c r="H56" s="73">
        <f t="shared" ref="H56:O56" si="5">SUM(H52:H55)</f>
        <v>0.2</v>
      </c>
      <c r="I56" s="73">
        <f t="shared" si="5"/>
        <v>11.46</v>
      </c>
      <c r="J56" s="73">
        <f t="shared" si="5"/>
        <v>0.06</v>
      </c>
      <c r="K56" s="73">
        <f t="shared" si="5"/>
        <v>0.16</v>
      </c>
      <c r="L56" s="73">
        <f t="shared" si="5"/>
        <v>144.6</v>
      </c>
      <c r="M56" s="73">
        <f t="shared" si="5"/>
        <v>193</v>
      </c>
      <c r="N56" s="73">
        <f t="shared" si="5"/>
        <v>43</v>
      </c>
      <c r="O56" s="73">
        <f t="shared" si="5"/>
        <v>1.2</v>
      </c>
      <c r="P56" s="148"/>
      <c r="Q56" s="4"/>
      <c r="R56" s="4"/>
    </row>
    <row r="57" spans="1:18" ht="18" customHeight="1">
      <c r="A57" s="50"/>
      <c r="B57" s="14" t="s">
        <v>36</v>
      </c>
      <c r="C57" s="52"/>
      <c r="D57" s="53"/>
      <c r="E57" s="53"/>
      <c r="F57" s="53"/>
      <c r="G57" s="53"/>
      <c r="H57" s="69">
        <v>0</v>
      </c>
      <c r="I57" s="69">
        <v>15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81">
        <v>0</v>
      </c>
      <c r="P57" s="146"/>
    </row>
    <row r="58" spans="1:18" ht="18" customHeight="1">
      <c r="A58" s="13">
        <v>106</v>
      </c>
      <c r="B58" s="96" t="s">
        <v>58</v>
      </c>
      <c r="C58" s="97">
        <v>100</v>
      </c>
      <c r="D58" s="98">
        <v>1.1000000000000001</v>
      </c>
      <c r="E58" s="98">
        <v>0.2</v>
      </c>
      <c r="F58" s="98">
        <v>3.8</v>
      </c>
      <c r="G58" s="99">
        <v>24</v>
      </c>
      <c r="H58" s="69">
        <v>0</v>
      </c>
      <c r="I58" s="69">
        <v>9.4250000000000007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81">
        <v>0</v>
      </c>
      <c r="P58" s="147"/>
    </row>
    <row r="59" spans="1:18" s="88" customFormat="1" ht="18" customHeight="1">
      <c r="A59" s="50">
        <v>144</v>
      </c>
      <c r="B59" s="18" t="s">
        <v>40</v>
      </c>
      <c r="C59" s="52">
        <v>250</v>
      </c>
      <c r="D59" s="53">
        <v>5.71</v>
      </c>
      <c r="E59" s="53">
        <v>3.76</v>
      </c>
      <c r="F59" s="53">
        <v>21.92</v>
      </c>
      <c r="G59" s="53">
        <v>144.9</v>
      </c>
      <c r="H59" s="69"/>
      <c r="I59" s="69"/>
      <c r="J59" s="69"/>
      <c r="K59" s="69"/>
      <c r="L59" s="69"/>
      <c r="M59" s="69"/>
      <c r="N59" s="69"/>
      <c r="O59" s="81"/>
      <c r="P59" s="147"/>
    </row>
    <row r="60" spans="1:18" ht="18" customHeight="1">
      <c r="A60" s="50">
        <v>237</v>
      </c>
      <c r="B60" s="18" t="s">
        <v>33</v>
      </c>
      <c r="C60" s="52">
        <v>180</v>
      </c>
      <c r="D60" s="53">
        <v>6.66</v>
      </c>
      <c r="E60" s="53">
        <v>8.2100000000000009</v>
      </c>
      <c r="F60" s="53">
        <v>44.49</v>
      </c>
      <c r="G60" s="53">
        <v>300.60000000000002</v>
      </c>
      <c r="H60" s="69">
        <v>6.0000000000000001E-3</v>
      </c>
      <c r="I60" s="69">
        <v>0.08</v>
      </c>
      <c r="J60" s="69">
        <v>0.02</v>
      </c>
      <c r="K60" s="69">
        <v>0.06</v>
      </c>
      <c r="L60" s="69">
        <v>17.600000000000001</v>
      </c>
      <c r="M60" s="69">
        <v>12.2</v>
      </c>
      <c r="N60" s="69">
        <v>1.8</v>
      </c>
      <c r="O60" s="81">
        <v>0.04</v>
      </c>
      <c r="P60" s="147"/>
    </row>
    <row r="61" spans="1:18" s="88" customFormat="1" ht="18" customHeight="1">
      <c r="A61" s="50">
        <v>405</v>
      </c>
      <c r="B61" s="18" t="s">
        <v>24</v>
      </c>
      <c r="C61" s="52">
        <v>100</v>
      </c>
      <c r="D61" s="53">
        <v>9.25</v>
      </c>
      <c r="E61" s="53">
        <v>11.25</v>
      </c>
      <c r="F61" s="53">
        <v>3.42</v>
      </c>
      <c r="G61" s="53">
        <v>160</v>
      </c>
      <c r="H61" s="69"/>
      <c r="I61" s="69"/>
      <c r="J61" s="69"/>
      <c r="K61" s="69"/>
      <c r="L61" s="69"/>
      <c r="M61" s="69"/>
      <c r="N61" s="69"/>
      <c r="O61" s="81"/>
      <c r="P61" s="147"/>
    </row>
    <row r="62" spans="1:18" s="95" customFormat="1" ht="18" customHeight="1">
      <c r="A62" s="50">
        <v>507</v>
      </c>
      <c r="B62" s="18" t="s">
        <v>48</v>
      </c>
      <c r="C62" s="52">
        <v>200</v>
      </c>
      <c r="D62" s="53">
        <v>0.5</v>
      </c>
      <c r="E62" s="53">
        <v>0.2</v>
      </c>
      <c r="F62" s="53">
        <v>23.1</v>
      </c>
      <c r="G62" s="53">
        <v>96</v>
      </c>
      <c r="H62" s="69"/>
      <c r="I62" s="69"/>
      <c r="J62" s="69"/>
      <c r="K62" s="69"/>
      <c r="L62" s="69"/>
      <c r="M62" s="69"/>
      <c r="N62" s="69"/>
      <c r="O62" s="81"/>
      <c r="P62" s="147"/>
    </row>
    <row r="63" spans="1:18" ht="18" customHeight="1">
      <c r="A63" s="50">
        <v>108</v>
      </c>
      <c r="B63" s="18" t="s">
        <v>23</v>
      </c>
      <c r="C63" s="52">
        <v>40</v>
      </c>
      <c r="D63" s="53">
        <v>3.04</v>
      </c>
      <c r="E63" s="53">
        <v>0.32</v>
      </c>
      <c r="F63" s="53">
        <v>19.68</v>
      </c>
      <c r="G63" s="53">
        <v>94</v>
      </c>
      <c r="H63" s="69">
        <v>0.04</v>
      </c>
      <c r="I63" s="69">
        <v>12.4</v>
      </c>
      <c r="J63" s="69">
        <v>0.02</v>
      </c>
      <c r="K63" s="69">
        <v>0.3</v>
      </c>
      <c r="L63" s="69">
        <v>34</v>
      </c>
      <c r="M63" s="69">
        <v>103</v>
      </c>
      <c r="N63" s="69">
        <v>21</v>
      </c>
      <c r="O63" s="81">
        <v>1.5</v>
      </c>
      <c r="P63" s="147"/>
    </row>
    <row r="64" spans="1:18" ht="18" customHeight="1">
      <c r="A64" s="50">
        <v>109</v>
      </c>
      <c r="B64" s="54" t="s">
        <v>25</v>
      </c>
      <c r="C64" s="52">
        <v>30</v>
      </c>
      <c r="D64" s="53">
        <v>1.98</v>
      </c>
      <c r="E64" s="53">
        <v>0.36</v>
      </c>
      <c r="F64" s="53">
        <v>10.02</v>
      </c>
      <c r="G64" s="53">
        <v>52.2</v>
      </c>
      <c r="H64" s="69">
        <v>0</v>
      </c>
      <c r="I64" s="69">
        <v>2.0699999999999998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81">
        <v>0</v>
      </c>
      <c r="P64" s="147"/>
    </row>
    <row r="65" spans="1:18" ht="18" customHeight="1" thickBot="1">
      <c r="A65" s="71"/>
      <c r="B65" s="65" t="s">
        <v>30</v>
      </c>
      <c r="C65" s="72"/>
      <c r="D65" s="73">
        <f>SUM(D57:D64)</f>
        <v>28.24</v>
      </c>
      <c r="E65" s="73">
        <f>SUM(E57:E64)</f>
        <v>24.3</v>
      </c>
      <c r="F65" s="73">
        <f>SUM(F57:F64)</f>
        <v>126.43000000000002</v>
      </c>
      <c r="G65" s="73">
        <f>SUM(G57:G64)</f>
        <v>871.7</v>
      </c>
      <c r="H65" s="73">
        <f t="shared" ref="H65:O65" si="6">SUM(H58:H64)</f>
        <v>4.5999999999999999E-2</v>
      </c>
      <c r="I65" s="73">
        <f t="shared" si="6"/>
        <v>23.975000000000001</v>
      </c>
      <c r="J65" s="73">
        <f t="shared" si="6"/>
        <v>0.04</v>
      </c>
      <c r="K65" s="73">
        <f t="shared" si="6"/>
        <v>0.36</v>
      </c>
      <c r="L65" s="73">
        <f t="shared" si="6"/>
        <v>51.6</v>
      </c>
      <c r="M65" s="73">
        <f t="shared" si="6"/>
        <v>115.2</v>
      </c>
      <c r="N65" s="73">
        <f t="shared" si="6"/>
        <v>22.8</v>
      </c>
      <c r="O65" s="73">
        <f t="shared" si="6"/>
        <v>1.54</v>
      </c>
      <c r="P65" s="148"/>
      <c r="Q65" s="4"/>
      <c r="R65" s="4"/>
    </row>
    <row r="66" spans="1:18" ht="18" customHeight="1" thickBot="1">
      <c r="A66" s="71"/>
      <c r="B66" s="78" t="s">
        <v>22</v>
      </c>
      <c r="C66" s="72"/>
      <c r="D66" s="73">
        <f>D56+D65</f>
        <v>47.319999999999993</v>
      </c>
      <c r="E66" s="73">
        <f>E56+E65</f>
        <v>44.42</v>
      </c>
      <c r="F66" s="73">
        <f>F56+F65</f>
        <v>202.81</v>
      </c>
      <c r="G66" s="73">
        <f>G56+G65</f>
        <v>1428.31</v>
      </c>
      <c r="H66" s="73" t="e">
        <f>#REF!+#REF!</f>
        <v>#REF!</v>
      </c>
      <c r="I66" s="73" t="e">
        <f>#REF!+#REF!</f>
        <v>#REF!</v>
      </c>
      <c r="J66" s="73" t="e">
        <f>#REF!+#REF!</f>
        <v>#REF!</v>
      </c>
      <c r="K66" s="73" t="e">
        <f>#REF!+#REF!</f>
        <v>#REF!</v>
      </c>
      <c r="L66" s="73" t="e">
        <f>#REF!+#REF!</f>
        <v>#REF!</v>
      </c>
      <c r="M66" s="73" t="e">
        <f>#REF!+#REF!</f>
        <v>#REF!</v>
      </c>
      <c r="N66" s="73" t="e">
        <f>#REF!+#REF!</f>
        <v>#REF!</v>
      </c>
      <c r="O66" s="73" t="e">
        <f>#REF!+#REF!</f>
        <v>#REF!</v>
      </c>
      <c r="P66" s="82"/>
      <c r="Q66" s="4"/>
      <c r="R66" s="4"/>
    </row>
    <row r="67" spans="1:18" ht="18" customHeight="1">
      <c r="A67" s="130" t="s">
        <v>0</v>
      </c>
      <c r="B67" s="132" t="s">
        <v>34</v>
      </c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1"/>
      <c r="Q67" s="4"/>
      <c r="R67" s="4"/>
    </row>
    <row r="68" spans="1:18" ht="18" customHeight="1" thickBot="1">
      <c r="A68" s="131"/>
      <c r="B68" s="131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1"/>
      <c r="Q68" s="4"/>
      <c r="R68" s="4"/>
    </row>
    <row r="69" spans="1:18" ht="18" customHeight="1">
      <c r="A69" s="133" t="s">
        <v>1</v>
      </c>
      <c r="B69" s="135" t="s">
        <v>2</v>
      </c>
      <c r="C69" s="137" t="s">
        <v>3</v>
      </c>
      <c r="D69" s="139" t="s">
        <v>4</v>
      </c>
      <c r="E69" s="140"/>
      <c r="F69" s="141"/>
      <c r="G69" s="149" t="s">
        <v>5</v>
      </c>
      <c r="H69" s="139" t="s">
        <v>6</v>
      </c>
      <c r="I69" s="140"/>
      <c r="J69" s="140"/>
      <c r="K69" s="141"/>
      <c r="L69" s="139" t="s">
        <v>7</v>
      </c>
      <c r="M69" s="140"/>
      <c r="N69" s="140"/>
      <c r="O69" s="140"/>
      <c r="P69" s="142" t="s">
        <v>28</v>
      </c>
      <c r="Q69" s="4"/>
      <c r="R69" s="4"/>
    </row>
    <row r="70" spans="1:18" ht="18" customHeight="1">
      <c r="A70" s="134"/>
      <c r="B70" s="136"/>
      <c r="C70" s="138"/>
      <c r="D70" s="62" t="s">
        <v>8</v>
      </c>
      <c r="E70" s="62" t="s">
        <v>9</v>
      </c>
      <c r="F70" s="62" t="s">
        <v>10</v>
      </c>
      <c r="G70" s="138"/>
      <c r="H70" s="62" t="s">
        <v>11</v>
      </c>
      <c r="I70" s="62" t="s">
        <v>12</v>
      </c>
      <c r="J70" s="62" t="s">
        <v>13</v>
      </c>
      <c r="K70" s="62" t="s">
        <v>14</v>
      </c>
      <c r="L70" s="62" t="s">
        <v>15</v>
      </c>
      <c r="M70" s="63" t="s">
        <v>16</v>
      </c>
      <c r="N70" s="63" t="s">
        <v>17</v>
      </c>
      <c r="O70" s="63" t="s">
        <v>18</v>
      </c>
      <c r="P70" s="143"/>
      <c r="Q70" s="4"/>
      <c r="R70" s="4"/>
    </row>
    <row r="71" spans="1:18" ht="18" customHeight="1">
      <c r="A71" s="83"/>
      <c r="B71" s="65" t="s">
        <v>19</v>
      </c>
      <c r="C71" s="84"/>
      <c r="D71" s="85"/>
      <c r="E71" s="85"/>
      <c r="F71" s="85"/>
      <c r="G71" s="85"/>
      <c r="H71" s="62"/>
      <c r="I71" s="62"/>
      <c r="J71" s="62"/>
      <c r="K71" s="62"/>
      <c r="L71" s="62"/>
      <c r="M71" s="63"/>
      <c r="N71" s="63"/>
      <c r="O71" s="63"/>
      <c r="P71" s="152"/>
      <c r="Q71" s="4"/>
      <c r="R71" s="4"/>
    </row>
    <row r="72" spans="1:18" ht="18" customHeight="1">
      <c r="A72" s="13">
        <v>106</v>
      </c>
      <c r="B72" s="96" t="s">
        <v>58</v>
      </c>
      <c r="C72" s="97">
        <v>60</v>
      </c>
      <c r="D72" s="98">
        <v>0.66</v>
      </c>
      <c r="E72" s="98">
        <v>0.12</v>
      </c>
      <c r="F72" s="98">
        <v>2.2799999999999998</v>
      </c>
      <c r="G72" s="99">
        <v>14.4</v>
      </c>
      <c r="H72" s="69">
        <v>6.4000000000000001E-2</v>
      </c>
      <c r="I72" s="69">
        <v>0</v>
      </c>
      <c r="J72" s="69">
        <v>3.2000000000000001E-2</v>
      </c>
      <c r="K72" s="69">
        <v>0.8</v>
      </c>
      <c r="L72" s="69">
        <v>24</v>
      </c>
      <c r="M72" s="69">
        <v>52.8</v>
      </c>
      <c r="N72" s="69">
        <v>9.6</v>
      </c>
      <c r="O72" s="81">
        <v>0.64</v>
      </c>
      <c r="P72" s="147"/>
    </row>
    <row r="73" spans="1:18" s="95" customFormat="1" ht="18" customHeight="1">
      <c r="A73" s="50">
        <v>237</v>
      </c>
      <c r="B73" s="18" t="s">
        <v>33</v>
      </c>
      <c r="C73" s="52">
        <v>150</v>
      </c>
      <c r="D73" s="53">
        <v>5.55</v>
      </c>
      <c r="E73" s="53">
        <v>6.85</v>
      </c>
      <c r="F73" s="53">
        <v>37.08</v>
      </c>
      <c r="G73" s="53">
        <v>250.05</v>
      </c>
      <c r="H73" s="69"/>
      <c r="I73" s="69"/>
      <c r="J73" s="69"/>
      <c r="K73" s="69"/>
      <c r="L73" s="69"/>
      <c r="M73" s="69"/>
      <c r="N73" s="69"/>
      <c r="O73" s="81"/>
      <c r="P73" s="147"/>
    </row>
    <row r="74" spans="1:18" s="56" customFormat="1" ht="18" customHeight="1">
      <c r="A74" s="50">
        <v>405</v>
      </c>
      <c r="B74" s="18" t="s">
        <v>24</v>
      </c>
      <c r="C74" s="52">
        <v>100</v>
      </c>
      <c r="D74" s="53">
        <v>9.25</v>
      </c>
      <c r="E74" s="53">
        <v>11.25</v>
      </c>
      <c r="F74" s="53">
        <v>3.42</v>
      </c>
      <c r="G74" s="53">
        <v>160</v>
      </c>
      <c r="H74" s="69"/>
      <c r="I74" s="69"/>
      <c r="J74" s="69"/>
      <c r="K74" s="69"/>
      <c r="L74" s="69"/>
      <c r="M74" s="69"/>
      <c r="N74" s="69"/>
      <c r="O74" s="81"/>
      <c r="P74" s="147"/>
    </row>
    <row r="75" spans="1:18" s="88" customFormat="1" ht="18" customHeight="1">
      <c r="A75" s="13">
        <v>493</v>
      </c>
      <c r="B75" s="18" t="s">
        <v>21</v>
      </c>
      <c r="C75" s="15">
        <v>200</v>
      </c>
      <c r="D75" s="16">
        <v>0.2</v>
      </c>
      <c r="E75" s="16">
        <v>0</v>
      </c>
      <c r="F75" s="16">
        <v>15.2</v>
      </c>
      <c r="G75" s="16">
        <v>58.76</v>
      </c>
      <c r="H75" s="69"/>
      <c r="I75" s="69"/>
      <c r="J75" s="69"/>
      <c r="K75" s="69"/>
      <c r="L75" s="69"/>
      <c r="M75" s="69"/>
      <c r="N75" s="69"/>
      <c r="O75" s="81"/>
      <c r="P75" s="147"/>
    </row>
    <row r="76" spans="1:18" s="56" customFormat="1" ht="18" customHeight="1">
      <c r="A76" s="50">
        <v>108</v>
      </c>
      <c r="B76" s="54" t="s">
        <v>23</v>
      </c>
      <c r="C76" s="52">
        <v>40</v>
      </c>
      <c r="D76" s="53">
        <v>3.04</v>
      </c>
      <c r="E76" s="53">
        <v>0.32</v>
      </c>
      <c r="F76" s="53">
        <v>19.68</v>
      </c>
      <c r="G76" s="53">
        <v>94</v>
      </c>
      <c r="H76" s="69"/>
      <c r="I76" s="69"/>
      <c r="J76" s="69"/>
      <c r="K76" s="69"/>
      <c r="L76" s="69"/>
      <c r="M76" s="69"/>
      <c r="N76" s="69"/>
      <c r="O76" s="81"/>
      <c r="P76" s="147"/>
    </row>
    <row r="77" spans="1:18" s="56" customFormat="1" ht="18" customHeight="1">
      <c r="A77" s="50">
        <v>109</v>
      </c>
      <c r="B77" s="54" t="s">
        <v>25</v>
      </c>
      <c r="C77" s="52">
        <v>20</v>
      </c>
      <c r="D77" s="53">
        <v>1.32</v>
      </c>
      <c r="E77" s="53">
        <v>0.24</v>
      </c>
      <c r="F77" s="53">
        <v>6.68</v>
      </c>
      <c r="G77" s="53">
        <v>34.799999999999997</v>
      </c>
      <c r="H77" s="69"/>
      <c r="I77" s="69"/>
      <c r="J77" s="69"/>
      <c r="K77" s="69"/>
      <c r="L77" s="69"/>
      <c r="M77" s="69"/>
      <c r="N77" s="69"/>
      <c r="O77" s="81"/>
      <c r="P77" s="147"/>
    </row>
    <row r="78" spans="1:18" ht="18" customHeight="1" thickBot="1">
      <c r="A78" s="71"/>
      <c r="B78" s="78" t="s">
        <v>22</v>
      </c>
      <c r="C78" s="72"/>
      <c r="D78" s="73">
        <f>SUM(D72:D77)</f>
        <v>20.02</v>
      </c>
      <c r="E78" s="73">
        <f>SUM(E72:E77)</f>
        <v>18.779999999999998</v>
      </c>
      <c r="F78" s="73">
        <f>SUM(F72:F77)</f>
        <v>84.34</v>
      </c>
      <c r="G78" s="73">
        <f>SUM(G72:G77)</f>
        <v>612.01</v>
      </c>
      <c r="H78" s="73" t="e">
        <f>#REF!+#REF!</f>
        <v>#REF!</v>
      </c>
      <c r="I78" s="73" t="e">
        <f>#REF!+#REF!</f>
        <v>#REF!</v>
      </c>
      <c r="J78" s="73" t="e">
        <f>#REF!+#REF!</f>
        <v>#REF!</v>
      </c>
      <c r="K78" s="73" t="e">
        <f>#REF!+#REF!</f>
        <v>#REF!</v>
      </c>
      <c r="L78" s="73" t="e">
        <f>#REF!+#REF!</f>
        <v>#REF!</v>
      </c>
      <c r="M78" s="73" t="e">
        <f>#REF!+#REF!</f>
        <v>#REF!</v>
      </c>
      <c r="N78" s="73" t="e">
        <f>#REF!+#REF!</f>
        <v>#REF!</v>
      </c>
      <c r="O78" s="74" t="e">
        <f>#REF!+#REF!</f>
        <v>#REF!</v>
      </c>
      <c r="P78" s="148"/>
      <c r="Q78" s="4"/>
      <c r="R78" s="4"/>
    </row>
    <row r="79" spans="1:18" ht="18" customHeight="1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4"/>
      <c r="R79" s="4"/>
    </row>
    <row r="80" spans="1:18" ht="18" customHeight="1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4"/>
      <c r="R80" s="4"/>
    </row>
    <row r="81" spans="1:18" ht="18" customHeight="1">
      <c r="A81" s="35"/>
      <c r="B81" s="36"/>
      <c r="C81" s="37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9"/>
      <c r="Q81" s="4"/>
      <c r="R81" s="4"/>
    </row>
    <row r="82" spans="1:18" ht="18" customHeight="1">
      <c r="A82" s="35"/>
      <c r="B82" s="36"/>
      <c r="C82" s="37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9"/>
      <c r="Q82" s="4"/>
      <c r="R82" s="4"/>
    </row>
    <row r="83" spans="1:18" ht="18" customHeight="1">
      <c r="A83" s="35"/>
      <c r="B83" s="36"/>
      <c r="C83" s="37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9"/>
      <c r="Q83" s="4"/>
      <c r="R83" s="4"/>
    </row>
    <row r="84" spans="1:18" ht="18" customHeight="1">
      <c r="A84" s="35"/>
      <c r="B84" s="36"/>
      <c r="C84" s="37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9"/>
      <c r="Q84" s="4"/>
      <c r="R84" s="4"/>
    </row>
    <row r="85" spans="1:18" ht="18" customHeight="1">
      <c r="A85" s="35"/>
      <c r="B85" s="36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  <c r="Q85" s="4"/>
      <c r="R85" s="4"/>
    </row>
    <row r="86" spans="1:18" ht="18" customHeight="1">
      <c r="A86" s="35"/>
      <c r="B86" s="36"/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4"/>
      <c r="R86" s="4"/>
    </row>
    <row r="87" spans="1:18" ht="18" customHeight="1">
      <c r="A87" s="35"/>
      <c r="B87" s="36"/>
      <c r="C87" s="37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4"/>
      <c r="R87" s="4"/>
    </row>
    <row r="88" spans="1:18" ht="18" customHeight="1">
      <c r="A88" s="35"/>
      <c r="B88" s="36"/>
      <c r="C88" s="37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4"/>
      <c r="R88" s="4"/>
    </row>
    <row r="89" spans="1:18" ht="18" customHeight="1">
      <c r="A89" s="35"/>
      <c r="B89" s="36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4"/>
      <c r="R89" s="4"/>
    </row>
    <row r="90" spans="1:18" ht="18" customHeight="1">
      <c r="A90" s="35"/>
      <c r="B90" s="36"/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  <c r="Q90" s="4"/>
      <c r="R90" s="4"/>
    </row>
    <row r="91" spans="1:18" ht="18" customHeight="1">
      <c r="A91" s="35"/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/>
      <c r="Q91" s="4"/>
      <c r="R91" s="4"/>
    </row>
    <row r="92" spans="1:18" ht="18" customHeight="1">
      <c r="A92" s="35"/>
      <c r="B92" s="36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  <c r="Q92" s="4"/>
      <c r="R92" s="4"/>
    </row>
    <row r="93" spans="1:18" ht="18" customHeight="1">
      <c r="A93" s="35"/>
      <c r="B93" s="3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9"/>
      <c r="Q93" s="4"/>
      <c r="R93" s="4"/>
    </row>
    <row r="94" spans="1:18" ht="18" customHeight="1">
      <c r="A94" s="35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9"/>
      <c r="Q94" s="4"/>
      <c r="R94" s="4"/>
    </row>
    <row r="95" spans="1:18" ht="18" customHeight="1">
      <c r="A95" s="35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9"/>
      <c r="Q95" s="4"/>
      <c r="R95" s="4"/>
    </row>
    <row r="96" spans="1:18" ht="18" customHeight="1">
      <c r="A96" s="35"/>
      <c r="B96" s="36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  <c r="Q96" s="4"/>
      <c r="R96" s="4"/>
    </row>
    <row r="97" spans="1:18" ht="18" customHeight="1">
      <c r="A97" s="35"/>
      <c r="B97" s="36"/>
      <c r="C97" s="37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  <c r="Q97" s="4"/>
      <c r="R97" s="4"/>
    </row>
    <row r="98" spans="1:18" ht="18" customHeight="1">
      <c r="A98" s="35"/>
      <c r="B98" s="36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9"/>
      <c r="Q98" s="4"/>
      <c r="R98" s="4"/>
    </row>
    <row r="99" spans="1:18" ht="5.25" customHeight="1">
      <c r="A99" s="35"/>
      <c r="B99" s="36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9"/>
      <c r="Q99" s="4"/>
      <c r="R99" s="4"/>
    </row>
    <row r="100" spans="1:18" ht="5.25" customHeight="1">
      <c r="A100" s="35"/>
      <c r="B100" s="36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/>
      <c r="Q100" s="4"/>
      <c r="R100" s="4"/>
    </row>
    <row r="101" spans="1:18" ht="5.25" customHeight="1">
      <c r="A101" s="35"/>
      <c r="B101" s="36"/>
      <c r="C101" s="37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  <c r="Q101" s="4"/>
      <c r="R101" s="4"/>
    </row>
    <row r="102" spans="1:18" ht="5.25" customHeight="1">
      <c r="A102" s="35"/>
      <c r="B102" s="3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9"/>
      <c r="Q102" s="4"/>
      <c r="R102" s="4"/>
    </row>
    <row r="103" spans="1:18" ht="5.25" customHeight="1">
      <c r="A103" s="35"/>
      <c r="B103" s="36"/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  <c r="Q103" s="4"/>
      <c r="R103" s="4"/>
    </row>
    <row r="104" spans="1:18" ht="5.25" customHeight="1">
      <c r="A104" s="35"/>
      <c r="B104" s="3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9"/>
      <c r="Q104" s="4"/>
      <c r="R104" s="4"/>
    </row>
    <row r="105" spans="1:18" ht="5.25" customHeight="1">
      <c r="A105" s="35"/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9"/>
      <c r="Q105" s="4"/>
      <c r="R105" s="4"/>
    </row>
    <row r="106" spans="1:18" ht="5.25" customHeight="1">
      <c r="A106" s="35"/>
      <c r="B106" s="36"/>
      <c r="C106" s="3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9"/>
      <c r="Q106" s="4"/>
      <c r="R106" s="4"/>
    </row>
    <row r="107" spans="1:18" ht="5.25" customHeight="1">
      <c r="A107" s="35"/>
      <c r="B107" s="36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9"/>
      <c r="Q107" s="4"/>
      <c r="R107" s="4"/>
    </row>
    <row r="108" spans="1:18" ht="5.25" customHeight="1">
      <c r="A108" s="35"/>
      <c r="B108" s="36"/>
      <c r="C108" s="3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9"/>
      <c r="Q108" s="4"/>
      <c r="R108" s="4"/>
    </row>
    <row r="109" spans="1:18" ht="5.25" customHeight="1">
      <c r="A109" s="35"/>
      <c r="B109" s="36"/>
      <c r="C109" s="3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  <c r="Q109" s="4"/>
      <c r="R109" s="4"/>
    </row>
    <row r="110" spans="1:18" ht="5.25" customHeight="1">
      <c r="A110" s="35"/>
      <c r="B110" s="36"/>
      <c r="C110" s="37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  <c r="Q110" s="4"/>
      <c r="R110" s="4"/>
    </row>
    <row r="111" spans="1:18" ht="5.25" customHeight="1">
      <c r="A111" s="35"/>
      <c r="B111" s="3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4"/>
      <c r="R111" s="4"/>
    </row>
    <row r="112" spans="1:18" ht="5.25" customHeight="1">
      <c r="A112" s="35"/>
      <c r="B112" s="36"/>
      <c r="C112" s="37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  <c r="Q112" s="4"/>
      <c r="R112" s="4"/>
    </row>
    <row r="113" spans="1:18" ht="5.25" customHeight="1">
      <c r="A113" s="35"/>
      <c r="B113" s="36"/>
      <c r="C113" s="37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  <c r="Q113" s="4"/>
      <c r="R113" s="4"/>
    </row>
    <row r="114" spans="1:18" ht="5.25" customHeight="1">
      <c r="A114" s="35"/>
      <c r="B114" s="36"/>
      <c r="C114" s="37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9"/>
      <c r="Q114" s="4"/>
      <c r="R114" s="4"/>
    </row>
    <row r="115" spans="1:18" ht="5.25" customHeight="1">
      <c r="A115" s="35"/>
      <c r="B115" s="36"/>
      <c r="C115" s="37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  <c r="Q115" s="4"/>
      <c r="R115" s="4"/>
    </row>
    <row r="116" spans="1:18" ht="5.25" customHeight="1">
      <c r="A116" s="35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4"/>
      <c r="R116" s="4"/>
    </row>
    <row r="117" spans="1:18" ht="5.25" customHeight="1">
      <c r="A117" s="35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9"/>
      <c r="Q117" s="4"/>
      <c r="R117" s="4"/>
    </row>
    <row r="118" spans="1:18" ht="5.25" customHeight="1">
      <c r="A118" s="35"/>
      <c r="B118" s="36"/>
      <c r="C118" s="37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4"/>
      <c r="R118" s="4"/>
    </row>
    <row r="119" spans="1:18" ht="5.25" customHeight="1">
      <c r="A119" s="35"/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  <c r="Q119" s="4"/>
      <c r="R119" s="4"/>
    </row>
    <row r="120" spans="1:18" ht="5.25" customHeight="1">
      <c r="A120" s="35"/>
      <c r="B120" s="3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  <c r="Q120" s="4"/>
      <c r="R120" s="4"/>
    </row>
    <row r="121" spans="1:18" ht="5.25" customHeight="1">
      <c r="A121" s="35"/>
      <c r="B121" s="36"/>
      <c r="C121" s="37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9"/>
      <c r="Q121" s="4"/>
      <c r="R121" s="4"/>
    </row>
    <row r="122" spans="1:18" ht="5.25" customHeight="1">
      <c r="A122" s="35"/>
      <c r="B122" s="36"/>
      <c r="C122" s="37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  <c r="Q122" s="4"/>
      <c r="R122" s="4"/>
    </row>
    <row r="123" spans="1:18" ht="5.25" customHeight="1">
      <c r="A123" s="35"/>
      <c r="B123" s="36"/>
      <c r="C123" s="37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9"/>
      <c r="Q123" s="4"/>
      <c r="R123" s="4"/>
    </row>
    <row r="124" spans="1:18" ht="5.25" customHeight="1">
      <c r="A124" s="35"/>
      <c r="B124" s="36"/>
      <c r="C124" s="37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4"/>
      <c r="R124" s="4"/>
    </row>
    <row r="125" spans="1:18" ht="5.25" customHeight="1">
      <c r="A125" s="35"/>
      <c r="B125" s="36"/>
      <c r="C125" s="37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  <c r="Q125" s="4"/>
      <c r="R125" s="4"/>
    </row>
    <row r="126" spans="1:18" ht="5.25" customHeight="1">
      <c r="A126" s="35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  <c r="Q126" s="4"/>
      <c r="R126" s="4"/>
    </row>
    <row r="127" spans="1:18" ht="5.25" customHeight="1">
      <c r="A127" s="35"/>
      <c r="B127" s="36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9"/>
      <c r="Q127" s="4"/>
      <c r="R127" s="4"/>
    </row>
    <row r="128" spans="1:18" ht="5.25" customHeight="1">
      <c r="A128" s="35"/>
      <c r="B128" s="36"/>
      <c r="C128" s="37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  <c r="Q128" s="4"/>
      <c r="R128" s="4"/>
    </row>
    <row r="129" spans="1:18" ht="5.25" customHeight="1">
      <c r="A129" s="35"/>
      <c r="B129" s="36"/>
      <c r="C129" s="37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9"/>
      <c r="Q129" s="4"/>
      <c r="R129" s="4"/>
    </row>
    <row r="130" spans="1:18" ht="5.25" customHeight="1">
      <c r="A130" s="35"/>
      <c r="B130" s="36"/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  <c r="Q130" s="4"/>
      <c r="R130" s="4"/>
    </row>
    <row r="131" spans="1:18" ht="5.25" customHeight="1">
      <c r="A131" s="35"/>
      <c r="B131" s="36"/>
      <c r="C131" s="37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9"/>
      <c r="Q131" s="4"/>
      <c r="R131" s="4"/>
    </row>
    <row r="132" spans="1:18" ht="5.25" customHeight="1">
      <c r="A132" s="35"/>
      <c r="B132" s="36"/>
      <c r="C132" s="37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9"/>
      <c r="Q132" s="4"/>
      <c r="R132" s="4"/>
    </row>
    <row r="133" spans="1:18" ht="5.25" customHeight="1">
      <c r="A133" s="35"/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9"/>
      <c r="Q133" s="4"/>
      <c r="R133" s="4"/>
    </row>
    <row r="134" spans="1:18" ht="5.25" customHeight="1">
      <c r="A134" s="35"/>
      <c r="B134" s="36"/>
      <c r="C134" s="37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9"/>
      <c r="Q134" s="4"/>
      <c r="R134" s="4"/>
    </row>
    <row r="135" spans="1:18" ht="5.25" customHeight="1">
      <c r="A135" s="35"/>
      <c r="B135" s="36"/>
      <c r="C135" s="37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  <c r="Q135" s="4"/>
      <c r="R135" s="4"/>
    </row>
    <row r="136" spans="1:18" ht="5.25" customHeight="1">
      <c r="A136" s="35"/>
      <c r="B136" s="36"/>
      <c r="C136" s="37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  <c r="Q136" s="4"/>
      <c r="R136" s="4"/>
    </row>
    <row r="137" spans="1:18" ht="5.25" customHeight="1">
      <c r="A137" s="35"/>
      <c r="B137" s="36"/>
      <c r="C137" s="37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  <c r="Q137" s="4"/>
      <c r="R137" s="4"/>
    </row>
    <row r="138" spans="1:18" ht="5.25" customHeight="1">
      <c r="A138" s="35"/>
      <c r="B138" s="36"/>
      <c r="C138" s="37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4"/>
      <c r="R138" s="4"/>
    </row>
    <row r="139" spans="1:18" ht="5.25" customHeight="1">
      <c r="A139" s="35"/>
      <c r="B139" s="36"/>
      <c r="C139" s="37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  <c r="Q139" s="4"/>
      <c r="R139" s="4"/>
    </row>
    <row r="140" spans="1:18" ht="5.25" customHeight="1">
      <c r="A140" s="35"/>
      <c r="B140" s="36"/>
      <c r="C140" s="37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9"/>
      <c r="Q140" s="4"/>
      <c r="R140" s="4"/>
    </row>
    <row r="141" spans="1:18" ht="5.25" customHeight="1">
      <c r="A141" s="35"/>
      <c r="B141" s="36"/>
      <c r="C141" s="37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9"/>
      <c r="Q141" s="4"/>
      <c r="R141" s="4"/>
    </row>
    <row r="142" spans="1:18" ht="5.25" customHeight="1">
      <c r="A142" s="35"/>
      <c r="B142" s="36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  <c r="Q142" s="4"/>
      <c r="R142" s="4"/>
    </row>
    <row r="143" spans="1:18" ht="5.25" customHeight="1">
      <c r="A143" s="35"/>
      <c r="B143" s="36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  <c r="Q143" s="4"/>
      <c r="R143" s="4"/>
    </row>
    <row r="144" spans="1:18" ht="5.25" customHeight="1">
      <c r="A144" s="35"/>
      <c r="B144" s="36"/>
      <c r="C144" s="3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  <c r="Q144" s="4"/>
      <c r="R144" s="4"/>
    </row>
    <row r="145" spans="1:18" ht="5.25" customHeight="1">
      <c r="A145" s="35"/>
      <c r="B145" s="36"/>
      <c r="C145" s="37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9"/>
      <c r="Q145" s="4"/>
      <c r="R145" s="4"/>
    </row>
    <row r="146" spans="1:18" ht="5.25" customHeight="1">
      <c r="A146" s="35"/>
      <c r="B146" s="36"/>
      <c r="C146" s="37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  <c r="Q146" s="4"/>
      <c r="R146" s="4"/>
    </row>
    <row r="147" spans="1:18" ht="5.25" customHeight="1">
      <c r="A147" s="35"/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  <c r="Q147" s="4"/>
      <c r="R147" s="4"/>
    </row>
    <row r="148" spans="1:18" ht="5.25" customHeight="1">
      <c r="A148" s="35"/>
      <c r="B148" s="36"/>
      <c r="C148" s="37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9"/>
      <c r="Q148" s="4"/>
      <c r="R148" s="4"/>
    </row>
    <row r="149" spans="1:18" ht="5.25" customHeight="1">
      <c r="A149" s="35"/>
      <c r="B149" s="36"/>
      <c r="C149" s="37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9"/>
      <c r="Q149" s="4"/>
      <c r="R149" s="4"/>
    </row>
    <row r="150" spans="1:18" ht="5.25" customHeight="1">
      <c r="A150" s="35"/>
      <c r="B150" s="36"/>
      <c r="C150" s="37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  <c r="Q150" s="4"/>
      <c r="R150" s="4"/>
    </row>
    <row r="151" spans="1:18" ht="5.25" customHeight="1">
      <c r="A151" s="35"/>
      <c r="B151" s="36"/>
      <c r="C151" s="37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9"/>
      <c r="Q151" s="4"/>
      <c r="R151" s="4"/>
    </row>
    <row r="152" spans="1:18" ht="5.25" customHeight="1">
      <c r="A152" s="35"/>
      <c r="B152" s="36"/>
      <c r="C152" s="37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9"/>
      <c r="Q152" s="4"/>
      <c r="R152" s="4"/>
    </row>
    <row r="153" spans="1:18" ht="5.25" customHeight="1">
      <c r="A153" s="35"/>
      <c r="B153" s="36"/>
      <c r="C153" s="37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9"/>
      <c r="Q153" s="4"/>
      <c r="R153" s="4"/>
    </row>
    <row r="154" spans="1:18" ht="5.25" customHeight="1">
      <c r="A154" s="35"/>
      <c r="B154" s="36"/>
      <c r="C154" s="37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9"/>
      <c r="Q154" s="4"/>
      <c r="R154" s="4"/>
    </row>
    <row r="155" spans="1:18" ht="5.25" customHeight="1">
      <c r="A155" s="35"/>
      <c r="B155" s="36"/>
      <c r="C155" s="37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9"/>
      <c r="Q155" s="4"/>
      <c r="R155" s="4"/>
    </row>
    <row r="156" spans="1:18" ht="5.25" customHeight="1">
      <c r="A156" s="35"/>
      <c r="B156" s="36"/>
      <c r="C156" s="37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9"/>
      <c r="Q156" s="4"/>
      <c r="R156" s="4"/>
    </row>
    <row r="157" spans="1:18" ht="5.25" customHeight="1">
      <c r="A157" s="35"/>
      <c r="B157" s="36"/>
      <c r="C157" s="37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9"/>
      <c r="Q157" s="4"/>
      <c r="R157" s="4"/>
    </row>
    <row r="158" spans="1:18" ht="5.25" customHeight="1">
      <c r="A158" s="35"/>
      <c r="B158" s="36"/>
      <c r="C158" s="37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9"/>
      <c r="Q158" s="4"/>
      <c r="R158" s="4"/>
    </row>
    <row r="159" spans="1:18" ht="5.25" customHeight="1">
      <c r="A159" s="35"/>
      <c r="B159" s="36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9"/>
      <c r="Q159" s="4"/>
      <c r="R159" s="4"/>
    </row>
    <row r="160" spans="1:18" ht="5.25" customHeight="1">
      <c r="A160" s="35"/>
      <c r="B160" s="36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9"/>
      <c r="Q160" s="4"/>
      <c r="R160" s="4"/>
    </row>
    <row r="161" spans="1:18" ht="5.25" customHeight="1">
      <c r="A161" s="35"/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9"/>
      <c r="Q161" s="4"/>
      <c r="R161" s="4"/>
    </row>
    <row r="162" spans="1:18" ht="5.25" customHeight="1">
      <c r="A162" s="35"/>
      <c r="B162" s="36"/>
      <c r="C162" s="37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/>
      <c r="Q162" s="4"/>
      <c r="R162" s="4"/>
    </row>
    <row r="163" spans="1:18" ht="5.25" customHeight="1">
      <c r="A163" s="35"/>
      <c r="B163" s="36"/>
      <c r="C163" s="37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9"/>
      <c r="Q163" s="4"/>
      <c r="R163" s="4"/>
    </row>
    <row r="164" spans="1:18" ht="5.25" customHeight="1">
      <c r="A164" s="35"/>
      <c r="B164" s="36"/>
      <c r="C164" s="37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9"/>
      <c r="Q164" s="4"/>
      <c r="R164" s="4"/>
    </row>
    <row r="165" spans="1:18" ht="5.25" customHeight="1">
      <c r="A165" s="35"/>
      <c r="B165" s="36"/>
      <c r="C165" s="37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9"/>
      <c r="Q165" s="4"/>
      <c r="R165" s="4"/>
    </row>
    <row r="166" spans="1:18" ht="5.25" customHeight="1">
      <c r="A166" s="35"/>
      <c r="B166" s="36"/>
      <c r="C166" s="37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9"/>
      <c r="Q166" s="4"/>
      <c r="R166" s="4"/>
    </row>
    <row r="167" spans="1:18" ht="5.25" customHeight="1">
      <c r="A167" s="35"/>
      <c r="B167" s="36"/>
      <c r="C167" s="37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9"/>
      <c r="Q167" s="4"/>
      <c r="R167" s="4"/>
    </row>
    <row r="168" spans="1:18" ht="5.25" customHeight="1">
      <c r="A168" s="35"/>
      <c r="B168" s="36"/>
      <c r="C168" s="37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9"/>
      <c r="Q168" s="4"/>
      <c r="R168" s="4"/>
    </row>
    <row r="169" spans="1:18" ht="5.25" customHeight="1">
      <c r="A169" s="35"/>
      <c r="B169" s="36"/>
      <c r="C169" s="37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9"/>
      <c r="Q169" s="4"/>
      <c r="R169" s="4"/>
    </row>
    <row r="170" spans="1:18" ht="5.25" customHeight="1">
      <c r="A170" s="35"/>
      <c r="B170" s="36"/>
      <c r="C170" s="37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9"/>
      <c r="Q170" s="4"/>
      <c r="R170" s="4"/>
    </row>
    <row r="171" spans="1:18" ht="5.25" customHeight="1">
      <c r="A171" s="35"/>
      <c r="B171" s="36"/>
      <c r="C171" s="37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9"/>
      <c r="Q171" s="4"/>
      <c r="R171" s="4"/>
    </row>
    <row r="172" spans="1:18" ht="5.25" customHeight="1">
      <c r="A172" s="35"/>
      <c r="B172" s="36"/>
      <c r="C172" s="37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9"/>
      <c r="Q172" s="4"/>
      <c r="R172" s="4"/>
    </row>
    <row r="173" spans="1:18" ht="5.25" customHeight="1">
      <c r="A173" s="35"/>
      <c r="B173" s="36"/>
      <c r="C173" s="37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9"/>
      <c r="Q173" s="4"/>
      <c r="R173" s="4"/>
    </row>
    <row r="174" spans="1:18" ht="5.25" customHeight="1">
      <c r="A174" s="35"/>
      <c r="B174" s="36"/>
      <c r="C174" s="37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9"/>
      <c r="Q174" s="4"/>
      <c r="R174" s="4"/>
    </row>
    <row r="175" spans="1:18" ht="5.25" customHeight="1">
      <c r="A175" s="35"/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9"/>
      <c r="Q175" s="4"/>
      <c r="R175" s="4"/>
    </row>
    <row r="176" spans="1:18" ht="5.25" customHeight="1">
      <c r="A176" s="35"/>
      <c r="B176" s="36"/>
      <c r="C176" s="37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9"/>
      <c r="Q176" s="4"/>
      <c r="R176" s="4"/>
    </row>
    <row r="177" spans="1:18" ht="5.25" customHeight="1">
      <c r="A177" s="35"/>
      <c r="B177" s="36"/>
      <c r="C177" s="37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9"/>
      <c r="Q177" s="4"/>
      <c r="R177" s="4"/>
    </row>
    <row r="178" spans="1:18" ht="5.25" customHeight="1">
      <c r="A178" s="35"/>
      <c r="B178" s="36"/>
      <c r="C178" s="37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9"/>
      <c r="Q178" s="4"/>
      <c r="R178" s="4"/>
    </row>
    <row r="179" spans="1:18" ht="5.25" customHeight="1">
      <c r="A179" s="35"/>
      <c r="B179" s="36"/>
      <c r="C179" s="37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9"/>
      <c r="Q179" s="4"/>
      <c r="R179" s="4"/>
    </row>
    <row r="180" spans="1:18" ht="5.25" customHeight="1">
      <c r="A180" s="35"/>
      <c r="B180" s="36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9"/>
      <c r="Q180" s="4"/>
      <c r="R180" s="4"/>
    </row>
    <row r="181" spans="1:18" ht="5.25" customHeight="1">
      <c r="A181" s="35"/>
      <c r="B181" s="36"/>
      <c r="C181" s="37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9"/>
      <c r="Q181" s="4"/>
      <c r="R181" s="4"/>
    </row>
    <row r="182" spans="1:18" ht="5.25" customHeight="1">
      <c r="A182" s="35"/>
      <c r="B182" s="36"/>
      <c r="C182" s="37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9"/>
      <c r="Q182" s="4"/>
      <c r="R182" s="4"/>
    </row>
    <row r="183" spans="1:18" ht="5.25" customHeight="1">
      <c r="A183" s="35"/>
      <c r="B183" s="36"/>
      <c r="C183" s="37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9"/>
      <c r="Q183" s="4"/>
      <c r="R183" s="4"/>
    </row>
    <row r="184" spans="1:18" ht="5.25" customHeight="1">
      <c r="A184" s="35"/>
      <c r="B184" s="36"/>
      <c r="C184" s="37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9"/>
      <c r="Q184" s="4"/>
      <c r="R184" s="4"/>
    </row>
    <row r="185" spans="1:18" ht="5.25" customHeight="1">
      <c r="A185" s="35"/>
      <c r="B185" s="36"/>
      <c r="C185" s="37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9"/>
      <c r="Q185" s="4"/>
      <c r="R185" s="4"/>
    </row>
    <row r="186" spans="1:18" ht="5.25" customHeight="1">
      <c r="A186" s="35"/>
      <c r="B186" s="36"/>
      <c r="C186" s="37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9"/>
      <c r="Q186" s="4"/>
      <c r="R186" s="4"/>
    </row>
    <row r="187" spans="1:18" ht="5.25" customHeight="1">
      <c r="A187" s="35"/>
      <c r="B187" s="36"/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9"/>
      <c r="Q187" s="4"/>
      <c r="R187" s="4"/>
    </row>
    <row r="188" spans="1:18" ht="5.25" customHeight="1">
      <c r="A188" s="35"/>
      <c r="B188" s="36"/>
      <c r="C188" s="37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9"/>
      <c r="Q188" s="4"/>
      <c r="R188" s="4"/>
    </row>
    <row r="189" spans="1:18" ht="5.25" customHeight="1">
      <c r="A189" s="35"/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9"/>
      <c r="Q189" s="4"/>
      <c r="R189" s="4"/>
    </row>
    <row r="190" spans="1:18" ht="5.25" customHeight="1">
      <c r="A190" s="35"/>
      <c r="B190" s="36"/>
      <c r="C190" s="37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9"/>
      <c r="Q190" s="4"/>
      <c r="R190" s="4"/>
    </row>
    <row r="191" spans="1:18" ht="5.25" customHeight="1">
      <c r="A191" s="35"/>
      <c r="B191" s="36"/>
      <c r="C191" s="37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9"/>
      <c r="Q191" s="4"/>
      <c r="R191" s="4"/>
    </row>
    <row r="192" spans="1:18" ht="5.25" customHeight="1">
      <c r="A192" s="35"/>
      <c r="B192" s="36"/>
      <c r="C192" s="37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9"/>
      <c r="Q192" s="4"/>
      <c r="R192" s="4"/>
    </row>
    <row r="193" spans="1:18" ht="5.25" customHeight="1">
      <c r="A193" s="35"/>
      <c r="B193" s="36"/>
      <c r="C193" s="37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9"/>
      <c r="Q193" s="4"/>
      <c r="R193" s="4"/>
    </row>
    <row r="194" spans="1:18" ht="5.25" customHeight="1">
      <c r="A194" s="35"/>
      <c r="B194" s="36"/>
      <c r="C194" s="37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9"/>
      <c r="Q194" s="4"/>
      <c r="R194" s="4"/>
    </row>
    <row r="195" spans="1:18" ht="5.25" customHeight="1">
      <c r="A195" s="35"/>
      <c r="B195" s="36"/>
      <c r="C195" s="37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9"/>
      <c r="Q195" s="4"/>
      <c r="R195" s="4"/>
    </row>
    <row r="196" spans="1:18" ht="5.25" customHeight="1">
      <c r="A196" s="35"/>
      <c r="B196" s="36"/>
      <c r="C196" s="37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9"/>
      <c r="Q196" s="4"/>
      <c r="R196" s="4"/>
    </row>
    <row r="197" spans="1:18" ht="5.25" customHeight="1">
      <c r="A197" s="35"/>
      <c r="B197" s="36"/>
      <c r="C197" s="37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9"/>
      <c r="Q197" s="4"/>
      <c r="R197" s="4"/>
    </row>
    <row r="198" spans="1:18" ht="5.25" customHeight="1">
      <c r="A198" s="35"/>
      <c r="B198" s="36"/>
      <c r="C198" s="37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9"/>
      <c r="Q198" s="4"/>
      <c r="R198" s="4"/>
    </row>
    <row r="199" spans="1:18" ht="5.25" customHeight="1">
      <c r="A199" s="35"/>
      <c r="B199" s="36"/>
      <c r="C199" s="37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9"/>
      <c r="Q199" s="4"/>
      <c r="R199" s="4"/>
    </row>
    <row r="200" spans="1:18" ht="5.25" customHeight="1">
      <c r="A200" s="35"/>
      <c r="B200" s="36"/>
      <c r="C200" s="37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9"/>
      <c r="Q200" s="4"/>
      <c r="R200" s="4"/>
    </row>
    <row r="201" spans="1:18" ht="5.25" customHeight="1">
      <c r="A201" s="35"/>
      <c r="B201" s="36"/>
      <c r="C201" s="37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9"/>
      <c r="Q201" s="4"/>
      <c r="R201" s="4"/>
    </row>
    <row r="202" spans="1:18" ht="5.25" customHeight="1">
      <c r="A202" s="35"/>
      <c r="B202" s="36"/>
      <c r="C202" s="37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9"/>
      <c r="Q202" s="4"/>
      <c r="R202" s="4"/>
    </row>
    <row r="203" spans="1:18" ht="5.25" customHeight="1">
      <c r="A203" s="35"/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9"/>
      <c r="Q203" s="4"/>
      <c r="R203" s="4"/>
    </row>
    <row r="204" spans="1:18" ht="5.25" customHeight="1">
      <c r="A204" s="35"/>
      <c r="B204" s="36"/>
      <c r="C204" s="37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9"/>
      <c r="Q204" s="4"/>
      <c r="R204" s="4"/>
    </row>
    <row r="205" spans="1:18" ht="5.25" customHeight="1">
      <c r="A205" s="35"/>
      <c r="B205" s="36"/>
      <c r="C205" s="37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9"/>
      <c r="Q205" s="4"/>
      <c r="R205" s="4"/>
    </row>
    <row r="206" spans="1:18" ht="5.25" customHeight="1">
      <c r="A206" s="35"/>
      <c r="B206" s="36"/>
      <c r="C206" s="37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9"/>
      <c r="Q206" s="4"/>
      <c r="R206" s="4"/>
    </row>
    <row r="207" spans="1:18" ht="5.25" customHeight="1">
      <c r="A207" s="35"/>
      <c r="B207" s="36"/>
      <c r="C207" s="37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9"/>
      <c r="Q207" s="4"/>
      <c r="R207" s="4"/>
    </row>
    <row r="208" spans="1:18" ht="5.25" customHeight="1">
      <c r="A208" s="35"/>
      <c r="B208" s="36"/>
      <c r="C208" s="37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9"/>
      <c r="Q208" s="4"/>
      <c r="R208" s="4"/>
    </row>
    <row r="209" spans="1:18" ht="5.25" customHeight="1">
      <c r="A209" s="35"/>
      <c r="B209" s="36"/>
      <c r="C209" s="37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9"/>
      <c r="Q209" s="4"/>
      <c r="R209" s="4"/>
    </row>
    <row r="210" spans="1:18" ht="5.25" customHeight="1">
      <c r="A210" s="35"/>
      <c r="B210" s="36"/>
      <c r="C210" s="37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9"/>
      <c r="Q210" s="4"/>
      <c r="R210" s="4"/>
    </row>
    <row r="211" spans="1:18" ht="5.25" customHeight="1">
      <c r="A211" s="35"/>
      <c r="B211" s="36"/>
      <c r="C211" s="37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9"/>
      <c r="Q211" s="4"/>
      <c r="R211" s="4"/>
    </row>
    <row r="212" spans="1:18" ht="5.25" customHeight="1">
      <c r="A212" s="35"/>
      <c r="B212" s="36"/>
      <c r="C212" s="37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9"/>
      <c r="Q212" s="4"/>
      <c r="R212" s="4"/>
    </row>
    <row r="213" spans="1:18" ht="5.25" customHeight="1">
      <c r="A213" s="35"/>
      <c r="B213" s="36"/>
      <c r="C213" s="37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9"/>
      <c r="Q213" s="4"/>
      <c r="R213" s="4"/>
    </row>
    <row r="214" spans="1:18" ht="5.25" customHeight="1">
      <c r="A214" s="35"/>
      <c r="B214" s="36"/>
      <c r="C214" s="37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9"/>
      <c r="Q214" s="4"/>
      <c r="R214" s="4"/>
    </row>
    <row r="215" spans="1:18" ht="5.25" customHeight="1">
      <c r="A215" s="35"/>
      <c r="B215" s="36"/>
      <c r="C215" s="37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9"/>
      <c r="Q215" s="4"/>
      <c r="R215" s="4"/>
    </row>
    <row r="216" spans="1:18" ht="5.25" customHeight="1">
      <c r="A216" s="35"/>
      <c r="B216" s="36"/>
      <c r="C216" s="37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9"/>
      <c r="Q216" s="4"/>
      <c r="R216" s="4"/>
    </row>
    <row r="217" spans="1:18" ht="5.25" customHeight="1">
      <c r="A217" s="35"/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9"/>
      <c r="Q217" s="4"/>
      <c r="R217" s="4"/>
    </row>
    <row r="218" spans="1:18" ht="5.25" customHeight="1">
      <c r="A218" s="35"/>
      <c r="B218" s="36"/>
      <c r="C218" s="37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9"/>
      <c r="Q218" s="4"/>
      <c r="R218" s="4"/>
    </row>
    <row r="219" spans="1:18" ht="5.25" customHeight="1">
      <c r="A219" s="35"/>
      <c r="B219" s="36"/>
      <c r="C219" s="37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9"/>
      <c r="Q219" s="4"/>
      <c r="R219" s="4"/>
    </row>
    <row r="220" spans="1:18" ht="5.25" customHeight="1">
      <c r="A220" s="35"/>
      <c r="B220" s="36"/>
      <c r="C220" s="37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9"/>
      <c r="Q220" s="4"/>
      <c r="R220" s="4"/>
    </row>
    <row r="221" spans="1:18" ht="5.25" customHeight="1">
      <c r="A221" s="35"/>
      <c r="B221" s="36"/>
      <c r="C221" s="37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9"/>
      <c r="Q221" s="4"/>
      <c r="R221" s="4"/>
    </row>
    <row r="222" spans="1:18" ht="5.25" customHeight="1">
      <c r="A222" s="35"/>
      <c r="B222" s="36"/>
      <c r="C222" s="37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9"/>
      <c r="Q222" s="4"/>
      <c r="R222" s="4"/>
    </row>
    <row r="223" spans="1:18" ht="5.25" customHeight="1">
      <c r="A223" s="35"/>
      <c r="B223" s="36"/>
      <c r="C223" s="37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9"/>
      <c r="Q223" s="4"/>
      <c r="R223" s="4"/>
    </row>
    <row r="224" spans="1:18" ht="5.25" customHeight="1">
      <c r="A224" s="35"/>
      <c r="B224" s="36"/>
      <c r="C224" s="37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9"/>
      <c r="Q224" s="4"/>
      <c r="R224" s="4"/>
    </row>
    <row r="225" spans="1:18" ht="5.25" customHeight="1">
      <c r="A225" s="35"/>
      <c r="B225" s="36"/>
      <c r="C225" s="37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9"/>
      <c r="Q225" s="4"/>
      <c r="R225" s="4"/>
    </row>
    <row r="226" spans="1:18" ht="5.25" customHeight="1">
      <c r="A226" s="35"/>
      <c r="B226" s="36"/>
      <c r="C226" s="37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9"/>
      <c r="Q226" s="4"/>
      <c r="R226" s="4"/>
    </row>
    <row r="227" spans="1:18" ht="5.25" customHeight="1">
      <c r="A227" s="35"/>
      <c r="B227" s="36"/>
      <c r="C227" s="37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9"/>
      <c r="Q227" s="4"/>
      <c r="R227" s="4"/>
    </row>
    <row r="228" spans="1:18" ht="5.25" customHeight="1">
      <c r="A228" s="35"/>
      <c r="B228" s="36"/>
      <c r="C228" s="37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9"/>
      <c r="Q228" s="4"/>
      <c r="R228" s="4"/>
    </row>
    <row r="229" spans="1:18" ht="5.25" customHeight="1">
      <c r="A229" s="35"/>
      <c r="B229" s="36"/>
      <c r="C229" s="37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9"/>
      <c r="Q229" s="4"/>
      <c r="R229" s="4"/>
    </row>
    <row r="230" spans="1:18" ht="5.25" customHeight="1">
      <c r="A230" s="35"/>
      <c r="B230" s="36"/>
      <c r="C230" s="37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9"/>
      <c r="Q230" s="4"/>
      <c r="R230" s="4"/>
    </row>
    <row r="231" spans="1:18" ht="5.25" customHeight="1">
      <c r="A231" s="35"/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9"/>
      <c r="Q231" s="4"/>
      <c r="R231" s="4"/>
    </row>
    <row r="232" spans="1:18" ht="5.25" customHeight="1">
      <c r="A232" s="35"/>
      <c r="B232" s="36"/>
      <c r="C232" s="37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9"/>
      <c r="Q232" s="4"/>
      <c r="R232" s="4"/>
    </row>
    <row r="233" spans="1:18" ht="5.25" customHeight="1">
      <c r="A233" s="35"/>
      <c r="B233" s="36"/>
      <c r="C233" s="37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9"/>
      <c r="Q233" s="4"/>
      <c r="R233" s="4"/>
    </row>
    <row r="234" spans="1:18" ht="5.25" customHeight="1">
      <c r="A234" s="35"/>
      <c r="B234" s="36"/>
      <c r="C234" s="37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9"/>
      <c r="Q234" s="4"/>
      <c r="R234" s="4"/>
    </row>
    <row r="235" spans="1:18" ht="5.25" customHeight="1">
      <c r="A235" s="35"/>
      <c r="B235" s="36"/>
      <c r="C235" s="37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9"/>
      <c r="Q235" s="4"/>
      <c r="R235" s="4"/>
    </row>
    <row r="236" spans="1:18" ht="5.25" customHeight="1">
      <c r="A236" s="35"/>
      <c r="B236" s="36"/>
      <c r="C236" s="37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9"/>
      <c r="Q236" s="4"/>
      <c r="R236" s="4"/>
    </row>
    <row r="237" spans="1:18" ht="5.25" customHeight="1">
      <c r="A237" s="35"/>
      <c r="B237" s="36"/>
      <c r="C237" s="37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9"/>
      <c r="Q237" s="4"/>
      <c r="R237" s="4"/>
    </row>
    <row r="238" spans="1:18" ht="5.25" customHeight="1">
      <c r="A238" s="35"/>
      <c r="B238" s="36"/>
      <c r="C238" s="37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9"/>
      <c r="Q238" s="4"/>
      <c r="R238" s="4"/>
    </row>
    <row r="239" spans="1:18" ht="5.25" customHeight="1">
      <c r="A239" s="35"/>
      <c r="B239" s="36"/>
      <c r="C239" s="37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9"/>
      <c r="Q239" s="4"/>
      <c r="R239" s="4"/>
    </row>
    <row r="240" spans="1:18" ht="5.25" customHeight="1">
      <c r="A240" s="35"/>
      <c r="B240" s="36"/>
      <c r="C240" s="37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9"/>
      <c r="Q240" s="4"/>
      <c r="R240" s="4"/>
    </row>
    <row r="241" spans="1:18" ht="5.25" customHeight="1">
      <c r="A241" s="35"/>
      <c r="B241" s="36"/>
      <c r="C241" s="37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9"/>
      <c r="Q241" s="4"/>
      <c r="R241" s="4"/>
    </row>
    <row r="242" spans="1:18" ht="5.25" customHeight="1">
      <c r="A242" s="35"/>
      <c r="B242" s="36"/>
      <c r="C242" s="37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9"/>
      <c r="Q242" s="4"/>
      <c r="R242" s="4"/>
    </row>
    <row r="243" spans="1:18" ht="5.25" customHeight="1">
      <c r="A243" s="35"/>
      <c r="B243" s="36"/>
      <c r="C243" s="37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9"/>
      <c r="Q243" s="4"/>
      <c r="R243" s="4"/>
    </row>
    <row r="244" spans="1:18" ht="5.25" customHeight="1">
      <c r="A244" s="35"/>
      <c r="B244" s="36"/>
      <c r="C244" s="37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9"/>
      <c r="Q244" s="4"/>
      <c r="R244" s="4"/>
    </row>
    <row r="245" spans="1:18" ht="5.25" customHeight="1">
      <c r="A245" s="35"/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9"/>
      <c r="Q245" s="4"/>
      <c r="R245" s="4"/>
    </row>
    <row r="246" spans="1:18" ht="5.25" customHeight="1">
      <c r="A246" s="35"/>
      <c r="B246" s="36"/>
      <c r="C246" s="37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/>
      <c r="Q246" s="4"/>
      <c r="R246" s="4"/>
    </row>
    <row r="247" spans="1:18" ht="5.25" customHeight="1">
      <c r="A247" s="35"/>
      <c r="B247" s="36"/>
      <c r="C247" s="37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9"/>
      <c r="Q247" s="4"/>
      <c r="R247" s="4"/>
    </row>
    <row r="248" spans="1:18" ht="5.25" customHeight="1">
      <c r="A248" s="35"/>
      <c r="B248" s="36"/>
      <c r="C248" s="37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9"/>
      <c r="Q248" s="4"/>
      <c r="R248" s="4"/>
    </row>
    <row r="249" spans="1:18" ht="5.25" customHeight="1">
      <c r="A249" s="35"/>
      <c r="B249" s="36"/>
      <c r="C249" s="37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9"/>
      <c r="Q249" s="4"/>
      <c r="R249" s="4"/>
    </row>
    <row r="250" spans="1:18" ht="5.25" customHeight="1">
      <c r="A250" s="35"/>
      <c r="B250" s="36"/>
      <c r="C250" s="37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9"/>
      <c r="Q250" s="4"/>
      <c r="R250" s="4"/>
    </row>
    <row r="251" spans="1:18" ht="5.25" customHeight="1">
      <c r="A251" s="35"/>
      <c r="B251" s="36"/>
      <c r="C251" s="37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9"/>
      <c r="Q251" s="4"/>
      <c r="R251" s="4"/>
    </row>
    <row r="252" spans="1:18" ht="5.25" customHeight="1">
      <c r="A252" s="35"/>
      <c r="B252" s="36"/>
      <c r="C252" s="37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9"/>
      <c r="Q252" s="4"/>
      <c r="R252" s="4"/>
    </row>
    <row r="253" spans="1:18" ht="5.25" customHeight="1">
      <c r="A253" s="35"/>
      <c r="B253" s="36"/>
      <c r="C253" s="37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9"/>
      <c r="Q253" s="4"/>
      <c r="R253" s="4"/>
    </row>
    <row r="254" spans="1:18" ht="5.25" customHeight="1">
      <c r="A254" s="35"/>
      <c r="B254" s="36"/>
      <c r="C254" s="37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9"/>
      <c r="Q254" s="4"/>
      <c r="R254" s="4"/>
    </row>
    <row r="255" spans="1:18" ht="5.25" customHeight="1">
      <c r="A255" s="35"/>
      <c r="B255" s="36"/>
      <c r="C255" s="37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9"/>
      <c r="Q255" s="4"/>
      <c r="R255" s="4"/>
    </row>
    <row r="256" spans="1:18" ht="5.25" customHeight="1">
      <c r="A256" s="35"/>
      <c r="B256" s="36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9"/>
      <c r="Q256" s="4"/>
      <c r="R256" s="4"/>
    </row>
    <row r="257" spans="1:18" ht="5.25" customHeight="1">
      <c r="A257" s="35"/>
      <c r="B257" s="36"/>
      <c r="C257" s="37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9"/>
      <c r="Q257" s="4"/>
      <c r="R257" s="4"/>
    </row>
    <row r="258" spans="1:18" ht="5.25" customHeight="1">
      <c r="A258" s="35"/>
      <c r="B258" s="36"/>
      <c r="C258" s="37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9"/>
      <c r="Q258" s="4"/>
      <c r="R258" s="4"/>
    </row>
    <row r="259" spans="1:18" ht="5.25" customHeight="1">
      <c r="A259" s="35"/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9"/>
      <c r="Q259" s="4"/>
      <c r="R259" s="4"/>
    </row>
    <row r="260" spans="1:18" ht="5.25" customHeight="1">
      <c r="A260" s="35"/>
      <c r="B260" s="36"/>
      <c r="C260" s="37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9"/>
      <c r="Q260" s="4"/>
      <c r="R260" s="4"/>
    </row>
    <row r="261" spans="1:18" ht="5.25" customHeight="1">
      <c r="A261" s="35"/>
      <c r="B261" s="36"/>
      <c r="C261" s="37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9"/>
      <c r="Q261" s="4"/>
      <c r="R261" s="4"/>
    </row>
    <row r="262" spans="1:18" ht="5.25" customHeight="1">
      <c r="A262" s="35"/>
      <c r="B262" s="36"/>
      <c r="C262" s="37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9"/>
      <c r="Q262" s="4"/>
      <c r="R262" s="4"/>
    </row>
    <row r="263" spans="1:18" ht="5.25" customHeight="1">
      <c r="A263" s="35"/>
      <c r="B263" s="36"/>
      <c r="C263" s="37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9"/>
      <c r="Q263" s="4"/>
      <c r="R263" s="4"/>
    </row>
    <row r="264" spans="1:18" ht="5.25" customHeight="1">
      <c r="A264" s="35"/>
      <c r="B264" s="36"/>
      <c r="C264" s="37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9"/>
      <c r="Q264" s="4"/>
      <c r="R264" s="4"/>
    </row>
    <row r="265" spans="1:18" ht="5.25" customHeight="1">
      <c r="A265" s="35"/>
      <c r="B265" s="36"/>
      <c r="C265" s="37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9"/>
      <c r="Q265" s="4"/>
      <c r="R265" s="4"/>
    </row>
    <row r="266" spans="1:18" ht="5.25" customHeight="1">
      <c r="A266" s="35"/>
      <c r="B266" s="36"/>
      <c r="C266" s="37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9"/>
      <c r="Q266" s="4"/>
      <c r="R266" s="4"/>
    </row>
    <row r="267" spans="1:18" ht="5.25" customHeight="1">
      <c r="A267" s="35"/>
      <c r="B267" s="36"/>
      <c r="C267" s="37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9"/>
      <c r="Q267" s="4"/>
      <c r="R267" s="4"/>
    </row>
    <row r="268" spans="1:18" ht="5.25" customHeight="1">
      <c r="A268" s="35"/>
      <c r="B268" s="36"/>
      <c r="C268" s="37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9"/>
      <c r="Q268" s="4"/>
      <c r="R268" s="4"/>
    </row>
    <row r="269" spans="1:18" ht="5.25" customHeight="1">
      <c r="A269" s="35"/>
      <c r="B269" s="36"/>
      <c r="C269" s="37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9"/>
      <c r="Q269" s="4"/>
      <c r="R269" s="4"/>
    </row>
    <row r="270" spans="1:18" ht="5.25" customHeight="1">
      <c r="A270" s="35"/>
      <c r="B270" s="36"/>
      <c r="C270" s="37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9"/>
      <c r="Q270" s="4"/>
      <c r="R270" s="4"/>
    </row>
    <row r="271" spans="1:18" ht="5.25" customHeight="1">
      <c r="A271" s="35"/>
      <c r="B271" s="36"/>
      <c r="C271" s="37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9"/>
      <c r="Q271" s="4"/>
      <c r="R271" s="4"/>
    </row>
    <row r="272" spans="1:18" ht="5.25" customHeight="1">
      <c r="A272" s="35"/>
      <c r="B272" s="36"/>
      <c r="C272" s="37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9"/>
      <c r="Q272" s="4"/>
      <c r="R272" s="4"/>
    </row>
    <row r="273" spans="1:18" ht="5.25" customHeight="1">
      <c r="A273" s="35"/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9"/>
      <c r="Q273" s="4"/>
      <c r="R273" s="4"/>
    </row>
    <row r="274" spans="1:18" ht="5.25" customHeight="1">
      <c r="A274" s="35"/>
      <c r="B274" s="36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9"/>
      <c r="Q274" s="4"/>
      <c r="R274" s="4"/>
    </row>
    <row r="275" spans="1:18" ht="5.25" customHeight="1">
      <c r="A275" s="35"/>
      <c r="B275" s="36"/>
      <c r="C275" s="37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9"/>
      <c r="Q275" s="4"/>
      <c r="R275" s="4"/>
    </row>
    <row r="276" spans="1:18" ht="5.25" customHeight="1">
      <c r="A276" s="35"/>
      <c r="B276" s="36"/>
      <c r="C276" s="37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9"/>
      <c r="Q276" s="4"/>
      <c r="R276" s="4"/>
    </row>
    <row r="277" spans="1:18" ht="5.25" customHeight="1">
      <c r="A277" s="35"/>
      <c r="B277" s="36"/>
      <c r="C277" s="37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9"/>
      <c r="Q277" s="4"/>
      <c r="R277" s="4"/>
    </row>
    <row r="278" spans="1:18" ht="5.25" customHeight="1">
      <c r="A278" s="35"/>
      <c r="B278" s="36"/>
      <c r="C278" s="37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9"/>
      <c r="Q278" s="4"/>
      <c r="R278" s="4"/>
    </row>
    <row r="279" spans="1:18" ht="5.25" customHeight="1">
      <c r="A279" s="35"/>
      <c r="B279" s="36"/>
      <c r="C279" s="37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9"/>
      <c r="Q279" s="4"/>
      <c r="R279" s="4"/>
    </row>
    <row r="280" spans="1:18" ht="5.25" customHeight="1">
      <c r="A280" s="35"/>
      <c r="B280" s="36"/>
      <c r="C280" s="37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9"/>
      <c r="Q280" s="4"/>
      <c r="R280" s="4"/>
    </row>
    <row r="281" spans="1:18" ht="5.25" customHeight="1">
      <c r="A281" s="35"/>
      <c r="B281" s="36"/>
      <c r="C281" s="37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9"/>
      <c r="Q281" s="4"/>
      <c r="R281" s="4"/>
    </row>
    <row r="282" spans="1:18" ht="5.25" customHeight="1">
      <c r="A282" s="35"/>
      <c r="B282" s="36"/>
      <c r="C282" s="37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9"/>
      <c r="Q282" s="4"/>
      <c r="R282" s="4"/>
    </row>
    <row r="283" spans="1:18" ht="5.25" customHeight="1">
      <c r="A283" s="35"/>
      <c r="B283" s="36"/>
      <c r="C283" s="37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9"/>
      <c r="Q283" s="4"/>
      <c r="R283" s="4"/>
    </row>
    <row r="284" spans="1:18" ht="5.25" customHeight="1">
      <c r="A284" s="35"/>
      <c r="B284" s="36"/>
      <c r="C284" s="37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9"/>
      <c r="Q284" s="4"/>
      <c r="R284" s="4"/>
    </row>
    <row r="285" spans="1:18" ht="5.25" customHeight="1">
      <c r="A285" s="35"/>
      <c r="B285" s="36"/>
      <c r="C285" s="37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9"/>
      <c r="Q285" s="4"/>
      <c r="R285" s="4"/>
    </row>
    <row r="286" spans="1:18" ht="5.25" customHeight="1">
      <c r="A286" s="35"/>
      <c r="B286" s="36"/>
      <c r="C286" s="37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9"/>
      <c r="Q286" s="4"/>
      <c r="R286" s="4"/>
    </row>
    <row r="287" spans="1:18" ht="5.25" customHeight="1">
      <c r="A287" s="35"/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9"/>
      <c r="Q287" s="4"/>
      <c r="R287" s="4"/>
    </row>
    <row r="288" spans="1:18" ht="5.25" customHeight="1">
      <c r="A288" s="35"/>
      <c r="B288" s="36"/>
      <c r="C288" s="37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9"/>
      <c r="Q288" s="4"/>
      <c r="R288" s="4"/>
    </row>
    <row r="289" spans="1:18" ht="5.25" customHeight="1">
      <c r="A289" s="35"/>
      <c r="B289" s="36"/>
      <c r="C289" s="37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9"/>
      <c r="Q289" s="4"/>
      <c r="R289" s="4"/>
    </row>
    <row r="290" spans="1:18" ht="5.25" customHeight="1">
      <c r="A290" s="35"/>
      <c r="B290" s="36"/>
      <c r="C290" s="37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9"/>
      <c r="Q290" s="4"/>
      <c r="R290" s="4"/>
    </row>
    <row r="291" spans="1:18" ht="5.25" customHeight="1">
      <c r="A291" s="35"/>
      <c r="B291" s="36"/>
      <c r="C291" s="37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9"/>
      <c r="Q291" s="4"/>
      <c r="R291" s="4"/>
    </row>
    <row r="292" spans="1:18" ht="5.25" customHeight="1">
      <c r="A292" s="35"/>
      <c r="B292" s="36"/>
      <c r="C292" s="37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9"/>
      <c r="Q292" s="4"/>
      <c r="R292" s="4"/>
    </row>
    <row r="293" spans="1:18" ht="5.25" customHeight="1">
      <c r="A293" s="35"/>
      <c r="B293" s="36"/>
      <c r="C293" s="37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9"/>
      <c r="Q293" s="4"/>
      <c r="R293" s="4"/>
    </row>
    <row r="294" spans="1:18" ht="5.25" customHeight="1">
      <c r="A294" s="35"/>
      <c r="B294" s="36"/>
      <c r="C294" s="37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9"/>
      <c r="Q294" s="4"/>
      <c r="R294" s="4"/>
    </row>
    <row r="295" spans="1:18" ht="5.25" customHeight="1">
      <c r="A295" s="35"/>
      <c r="B295" s="36"/>
      <c r="C295" s="37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9"/>
      <c r="Q295" s="4"/>
      <c r="R295" s="4"/>
    </row>
    <row r="296" spans="1:18" ht="5.25" customHeight="1">
      <c r="A296" s="35"/>
      <c r="B296" s="36"/>
      <c r="C296" s="37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9"/>
      <c r="Q296" s="4"/>
      <c r="R296" s="4"/>
    </row>
    <row r="297" spans="1:18" ht="5.25" customHeight="1">
      <c r="A297" s="35"/>
      <c r="B297" s="36"/>
      <c r="C297" s="37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9"/>
      <c r="Q297" s="4"/>
      <c r="R297" s="4"/>
    </row>
    <row r="298" spans="1:18" ht="5.25" customHeight="1">
      <c r="A298" s="35"/>
      <c r="B298" s="36"/>
      <c r="C298" s="37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9"/>
      <c r="Q298" s="4"/>
      <c r="R298" s="4"/>
    </row>
    <row r="299" spans="1:18" ht="5.25" customHeight="1">
      <c r="A299" s="35"/>
      <c r="B299" s="36"/>
      <c r="C299" s="37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9"/>
      <c r="Q299" s="4"/>
      <c r="R299" s="4"/>
    </row>
    <row r="300" spans="1:18" ht="5.25" customHeight="1">
      <c r="A300" s="35"/>
      <c r="B300" s="36"/>
      <c r="C300" s="37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9"/>
      <c r="Q300" s="4"/>
      <c r="R300" s="4"/>
    </row>
    <row r="301" spans="1:18" ht="5.25" customHeight="1">
      <c r="A301" s="35"/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9"/>
      <c r="Q301" s="4"/>
      <c r="R301" s="4"/>
    </row>
    <row r="302" spans="1:18" ht="5.25" customHeight="1">
      <c r="A302" s="35"/>
      <c r="B302" s="36"/>
      <c r="C302" s="37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9"/>
      <c r="Q302" s="4"/>
      <c r="R302" s="4"/>
    </row>
    <row r="303" spans="1:18" ht="5.25" customHeight="1">
      <c r="A303" s="35"/>
      <c r="B303" s="36"/>
      <c r="C303" s="37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9"/>
      <c r="Q303" s="4"/>
      <c r="R303" s="4"/>
    </row>
    <row r="304" spans="1:18" ht="5.25" customHeight="1">
      <c r="A304" s="35"/>
      <c r="B304" s="36"/>
      <c r="C304" s="37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9"/>
      <c r="Q304" s="4"/>
      <c r="R304" s="4"/>
    </row>
    <row r="305" spans="1:18" ht="5.25" customHeight="1">
      <c r="A305" s="35"/>
      <c r="B305" s="36"/>
      <c r="C305" s="37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9"/>
      <c r="Q305" s="4"/>
      <c r="R305" s="4"/>
    </row>
    <row r="306" spans="1:18" ht="5.25" customHeight="1">
      <c r="A306" s="35"/>
      <c r="B306" s="36"/>
      <c r="C306" s="37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9"/>
      <c r="Q306" s="4"/>
      <c r="R306" s="4"/>
    </row>
    <row r="307" spans="1:18" ht="5.25" customHeight="1">
      <c r="A307" s="35"/>
      <c r="B307" s="36"/>
      <c r="C307" s="37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9"/>
      <c r="Q307" s="4"/>
      <c r="R307" s="4"/>
    </row>
    <row r="308" spans="1:18" ht="5.25" customHeight="1">
      <c r="A308" s="35"/>
      <c r="B308" s="36"/>
      <c r="C308" s="37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9"/>
      <c r="Q308" s="4"/>
      <c r="R308" s="4"/>
    </row>
    <row r="309" spans="1:18" ht="5.25" customHeight="1">
      <c r="A309" s="35"/>
      <c r="B309" s="36"/>
      <c r="C309" s="37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9"/>
      <c r="Q309" s="4"/>
      <c r="R309" s="4"/>
    </row>
    <row r="310" spans="1:18" ht="5.25" customHeight="1">
      <c r="A310" s="35"/>
      <c r="B310" s="36"/>
      <c r="C310" s="37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9"/>
      <c r="Q310" s="4"/>
      <c r="R310" s="4"/>
    </row>
    <row r="311" spans="1:18" ht="5.25" customHeight="1">
      <c r="A311" s="35"/>
      <c r="B311" s="36"/>
      <c r="C311" s="37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9"/>
      <c r="Q311" s="4"/>
      <c r="R311" s="4"/>
    </row>
    <row r="312" spans="1:18" ht="5.25" customHeight="1">
      <c r="A312" s="35"/>
      <c r="B312" s="36"/>
      <c r="C312" s="37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9"/>
      <c r="Q312" s="4"/>
      <c r="R312" s="4"/>
    </row>
    <row r="313" spans="1:18" ht="5.25" customHeight="1">
      <c r="A313" s="35"/>
      <c r="B313" s="36"/>
      <c r="C313" s="37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9"/>
      <c r="Q313" s="4"/>
      <c r="R313" s="4"/>
    </row>
    <row r="314" spans="1:18" ht="5.25" customHeight="1">
      <c r="A314" s="35"/>
      <c r="B314" s="36"/>
      <c r="C314" s="37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9"/>
      <c r="Q314" s="4"/>
      <c r="R314" s="4"/>
    </row>
    <row r="315" spans="1:18" ht="5.25" customHeight="1">
      <c r="A315" s="35"/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9"/>
      <c r="Q315" s="4"/>
      <c r="R315" s="4"/>
    </row>
    <row r="316" spans="1:18" ht="5.25" customHeight="1">
      <c r="A316" s="35"/>
      <c r="B316" s="36"/>
      <c r="C316" s="37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9"/>
      <c r="Q316" s="4"/>
      <c r="R316" s="4"/>
    </row>
    <row r="317" spans="1:18" ht="5.25" customHeight="1">
      <c r="A317" s="35"/>
      <c r="B317" s="36"/>
      <c r="C317" s="37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9"/>
      <c r="Q317" s="4"/>
      <c r="R317" s="4"/>
    </row>
    <row r="318" spans="1:18" ht="5.25" customHeight="1">
      <c r="A318" s="35"/>
      <c r="B318" s="36"/>
      <c r="C318" s="37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9"/>
      <c r="Q318" s="4"/>
      <c r="R318" s="4"/>
    </row>
    <row r="319" spans="1:18" ht="5.25" customHeight="1">
      <c r="A319" s="35"/>
      <c r="B319" s="36"/>
      <c r="C319" s="37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9"/>
      <c r="Q319" s="4"/>
      <c r="R319" s="4"/>
    </row>
    <row r="320" spans="1:18" ht="5.25" customHeight="1">
      <c r="A320" s="35"/>
      <c r="B320" s="36"/>
      <c r="C320" s="37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9"/>
      <c r="Q320" s="4"/>
      <c r="R320" s="4"/>
    </row>
    <row r="321" spans="1:18" ht="5.25" customHeight="1">
      <c r="A321" s="35"/>
      <c r="B321" s="36"/>
      <c r="C321" s="37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9"/>
      <c r="Q321" s="4"/>
      <c r="R321" s="4"/>
    </row>
    <row r="322" spans="1:18" ht="5.25" customHeight="1">
      <c r="A322" s="35"/>
      <c r="B322" s="36"/>
      <c r="C322" s="37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9"/>
      <c r="Q322" s="4"/>
      <c r="R322" s="4"/>
    </row>
    <row r="323" spans="1:18" ht="5.25" customHeight="1">
      <c r="A323" s="35"/>
      <c r="B323" s="36"/>
      <c r="C323" s="37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9"/>
      <c r="Q323" s="4"/>
      <c r="R323" s="4"/>
    </row>
    <row r="324" spans="1:18" ht="5.25" customHeight="1">
      <c r="A324" s="35"/>
      <c r="B324" s="36"/>
      <c r="C324" s="37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9"/>
      <c r="Q324" s="4"/>
      <c r="R324" s="4"/>
    </row>
    <row r="325" spans="1:18" ht="5.25" customHeight="1">
      <c r="A325" s="35"/>
      <c r="B325" s="36"/>
      <c r="C325" s="37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9"/>
      <c r="Q325" s="4"/>
      <c r="R325" s="4"/>
    </row>
    <row r="326" spans="1:18" ht="5.25" customHeight="1">
      <c r="A326" s="35"/>
      <c r="B326" s="36"/>
      <c r="C326" s="37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9"/>
      <c r="Q326" s="4"/>
      <c r="R326" s="4"/>
    </row>
    <row r="327" spans="1:18" ht="5.25" customHeight="1">
      <c r="A327" s="35"/>
      <c r="B327" s="36"/>
      <c r="C327" s="37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9"/>
      <c r="Q327" s="4"/>
      <c r="R327" s="4"/>
    </row>
    <row r="328" spans="1:18" ht="5.25" customHeight="1">
      <c r="A328" s="35"/>
      <c r="B328" s="36"/>
      <c r="C328" s="37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9"/>
      <c r="Q328" s="4"/>
      <c r="R328" s="4"/>
    </row>
    <row r="329" spans="1:18" ht="5.25" customHeight="1">
      <c r="A329" s="35"/>
      <c r="B329" s="36"/>
      <c r="C329" s="37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9"/>
      <c r="Q329" s="4"/>
      <c r="R329" s="4"/>
    </row>
    <row r="330" spans="1:18" ht="5.25" customHeight="1">
      <c r="A330" s="35"/>
      <c r="B330" s="36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9"/>
      <c r="Q330" s="4"/>
      <c r="R330" s="4"/>
    </row>
    <row r="331" spans="1:18" ht="5.25" customHeight="1">
      <c r="A331" s="35"/>
      <c r="B331" s="36"/>
      <c r="C331" s="37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9"/>
      <c r="Q331" s="4"/>
      <c r="R331" s="4"/>
    </row>
    <row r="332" spans="1:18" ht="5.25" customHeight="1">
      <c r="A332" s="35"/>
      <c r="B332" s="36"/>
      <c r="C332" s="37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9"/>
      <c r="Q332" s="4"/>
      <c r="R332" s="4"/>
    </row>
    <row r="333" spans="1:18" ht="5.25" customHeight="1">
      <c r="A333" s="35"/>
      <c r="B333" s="36"/>
      <c r="C333" s="37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9"/>
      <c r="Q333" s="4"/>
      <c r="R333" s="4"/>
    </row>
    <row r="334" spans="1:18" ht="5.25" customHeight="1">
      <c r="A334" s="35"/>
      <c r="B334" s="36"/>
      <c r="C334" s="37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9"/>
      <c r="Q334" s="4"/>
      <c r="R334" s="4"/>
    </row>
    <row r="335" spans="1:18" ht="5.25" customHeight="1">
      <c r="A335" s="35"/>
      <c r="B335" s="36"/>
      <c r="C335" s="37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9"/>
      <c r="Q335" s="4"/>
      <c r="R335" s="4"/>
    </row>
    <row r="336" spans="1:18" ht="5.25" customHeight="1">
      <c r="A336" s="35"/>
      <c r="B336" s="36"/>
      <c r="C336" s="37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9"/>
      <c r="Q336" s="4"/>
      <c r="R336" s="4"/>
    </row>
    <row r="337" spans="1:18" ht="5.25" customHeight="1">
      <c r="A337" s="35"/>
      <c r="B337" s="36"/>
      <c r="C337" s="37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9"/>
      <c r="Q337" s="4"/>
      <c r="R337" s="4"/>
    </row>
    <row r="338" spans="1:18" ht="5.25" customHeight="1">
      <c r="A338" s="35"/>
      <c r="B338" s="36"/>
      <c r="C338" s="37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9"/>
      <c r="Q338" s="4"/>
      <c r="R338" s="4"/>
    </row>
    <row r="339" spans="1:18" ht="5.25" customHeight="1">
      <c r="A339" s="35"/>
      <c r="B339" s="36"/>
      <c r="C339" s="37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9"/>
      <c r="Q339" s="4"/>
      <c r="R339" s="4"/>
    </row>
    <row r="340" spans="1:18" ht="5.25" customHeight="1">
      <c r="A340" s="35"/>
      <c r="B340" s="36"/>
      <c r="C340" s="37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9"/>
      <c r="Q340" s="4"/>
      <c r="R340" s="4"/>
    </row>
    <row r="341" spans="1:18" ht="5.25" customHeight="1">
      <c r="A341" s="35"/>
      <c r="B341" s="36"/>
      <c r="C341" s="37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9"/>
      <c r="Q341" s="4"/>
      <c r="R341" s="4"/>
    </row>
    <row r="342" spans="1:18" ht="5.25" customHeight="1">
      <c r="A342" s="35"/>
      <c r="B342" s="36"/>
      <c r="C342" s="37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9"/>
      <c r="Q342" s="4"/>
      <c r="R342" s="4"/>
    </row>
    <row r="343" spans="1:18" ht="5.25" customHeight="1">
      <c r="A343" s="35"/>
      <c r="B343" s="36"/>
      <c r="C343" s="37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9"/>
      <c r="Q343" s="4"/>
      <c r="R343" s="4"/>
    </row>
    <row r="344" spans="1:18" ht="5.25" customHeight="1">
      <c r="A344" s="35"/>
      <c r="B344" s="36"/>
      <c r="C344" s="37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9"/>
      <c r="Q344" s="4"/>
      <c r="R344" s="4"/>
    </row>
    <row r="345" spans="1:18" ht="5.25" customHeight="1">
      <c r="A345" s="35"/>
      <c r="B345" s="36"/>
      <c r="C345" s="37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9"/>
      <c r="Q345" s="4"/>
      <c r="R345" s="4"/>
    </row>
    <row r="346" spans="1:18" ht="5.25" customHeight="1">
      <c r="A346" s="35"/>
      <c r="B346" s="36"/>
      <c r="C346" s="37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9"/>
      <c r="Q346" s="4"/>
      <c r="R346" s="4"/>
    </row>
    <row r="347" spans="1:18" ht="5.25" customHeight="1">
      <c r="A347" s="35"/>
      <c r="B347" s="36"/>
      <c r="C347" s="37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9"/>
      <c r="Q347" s="4"/>
      <c r="R347" s="4"/>
    </row>
    <row r="348" spans="1:18" ht="5.25" customHeight="1">
      <c r="A348" s="35"/>
      <c r="B348" s="36"/>
      <c r="C348" s="37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9"/>
      <c r="Q348" s="4"/>
      <c r="R348" s="4"/>
    </row>
    <row r="349" spans="1:18" ht="5.25" customHeight="1">
      <c r="A349" s="35"/>
      <c r="B349" s="36"/>
      <c r="C349" s="37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9"/>
      <c r="Q349" s="4"/>
      <c r="R349" s="4"/>
    </row>
    <row r="350" spans="1:18" ht="5.25" customHeight="1">
      <c r="A350" s="35"/>
      <c r="B350" s="36"/>
      <c r="C350" s="37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9"/>
      <c r="Q350" s="4"/>
      <c r="R350" s="4"/>
    </row>
    <row r="351" spans="1:18" ht="5.25" customHeight="1">
      <c r="A351" s="35"/>
      <c r="B351" s="36"/>
      <c r="C351" s="37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9"/>
      <c r="Q351" s="4"/>
      <c r="R351" s="4"/>
    </row>
    <row r="352" spans="1:18" ht="5.25" customHeight="1">
      <c r="A352" s="35"/>
      <c r="B352" s="36"/>
      <c r="C352" s="37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9"/>
      <c r="Q352" s="4"/>
      <c r="R352" s="4"/>
    </row>
    <row r="353" spans="1:18" ht="5.25" customHeight="1">
      <c r="A353" s="35"/>
      <c r="B353" s="36"/>
      <c r="C353" s="37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9"/>
      <c r="Q353" s="4"/>
      <c r="R353" s="4"/>
    </row>
    <row r="354" spans="1:18" ht="5.25" customHeight="1">
      <c r="A354" s="35"/>
      <c r="B354" s="36"/>
      <c r="C354" s="37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9"/>
      <c r="Q354" s="4"/>
      <c r="R354" s="4"/>
    </row>
    <row r="355" spans="1:18" ht="5.25" customHeight="1">
      <c r="A355" s="35"/>
      <c r="B355" s="36"/>
      <c r="C355" s="37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9"/>
      <c r="Q355" s="4"/>
      <c r="R355" s="4"/>
    </row>
    <row r="356" spans="1:18" ht="5.25" customHeight="1">
      <c r="A356" s="35"/>
      <c r="B356" s="36"/>
      <c r="C356" s="37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9"/>
      <c r="Q356" s="4"/>
      <c r="R356" s="4"/>
    </row>
    <row r="357" spans="1:18" ht="5.25" customHeight="1">
      <c r="A357" s="35"/>
      <c r="B357" s="36"/>
      <c r="C357" s="37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9"/>
      <c r="Q357" s="4"/>
      <c r="R357" s="4"/>
    </row>
    <row r="358" spans="1:18" ht="5.25" customHeight="1">
      <c r="A358" s="35"/>
      <c r="B358" s="36"/>
      <c r="C358" s="37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9"/>
      <c r="Q358" s="4"/>
      <c r="R358" s="4"/>
    </row>
    <row r="359" spans="1:18" ht="5.25" customHeight="1">
      <c r="A359" s="35"/>
      <c r="B359" s="36"/>
      <c r="C359" s="37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9"/>
      <c r="Q359" s="4"/>
      <c r="R359" s="4"/>
    </row>
    <row r="360" spans="1:18" ht="5.25" customHeight="1">
      <c r="A360" s="35"/>
      <c r="B360" s="36"/>
      <c r="C360" s="37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9"/>
      <c r="Q360" s="4"/>
      <c r="R360" s="4"/>
    </row>
    <row r="361" spans="1:18" ht="5.25" customHeight="1">
      <c r="A361" s="35"/>
      <c r="B361" s="36"/>
      <c r="C361" s="37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9"/>
      <c r="Q361" s="4"/>
      <c r="R361" s="4"/>
    </row>
    <row r="362" spans="1:18" ht="5.25" customHeight="1">
      <c r="A362" s="35"/>
      <c r="B362" s="36"/>
      <c r="C362" s="37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9"/>
      <c r="Q362" s="4"/>
      <c r="R362" s="4"/>
    </row>
    <row r="363" spans="1:18" ht="5.25" customHeight="1">
      <c r="A363" s="35"/>
      <c r="B363" s="36"/>
      <c r="C363" s="37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9"/>
      <c r="Q363" s="4"/>
      <c r="R363" s="4"/>
    </row>
    <row r="364" spans="1:18" ht="5.25" customHeight="1">
      <c r="A364" s="35"/>
      <c r="B364" s="36"/>
      <c r="C364" s="37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9"/>
      <c r="Q364" s="4"/>
      <c r="R364" s="4"/>
    </row>
    <row r="365" spans="1:18" ht="5.25" customHeight="1">
      <c r="A365" s="35"/>
      <c r="B365" s="36"/>
      <c r="C365" s="37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9"/>
      <c r="Q365" s="4"/>
      <c r="R365" s="4"/>
    </row>
    <row r="366" spans="1:18" ht="5.25" customHeight="1">
      <c r="A366" s="35"/>
      <c r="B366" s="36"/>
      <c r="C366" s="37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9"/>
      <c r="Q366" s="4"/>
      <c r="R366" s="4"/>
    </row>
    <row r="367" spans="1:18" ht="5.25" customHeight="1">
      <c r="A367" s="35"/>
      <c r="B367" s="36"/>
      <c r="C367" s="37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9"/>
      <c r="Q367" s="4"/>
      <c r="R367" s="4"/>
    </row>
    <row r="368" spans="1:18" ht="5.25" customHeight="1">
      <c r="A368" s="35"/>
      <c r="B368" s="36"/>
      <c r="C368" s="37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9"/>
      <c r="Q368" s="4"/>
      <c r="R368" s="4"/>
    </row>
    <row r="369" spans="1:18" ht="5.25" customHeight="1">
      <c r="A369" s="35"/>
      <c r="B369" s="36"/>
      <c r="C369" s="37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9"/>
      <c r="Q369" s="4"/>
      <c r="R369" s="4"/>
    </row>
    <row r="370" spans="1:18" ht="5.25" customHeight="1">
      <c r="A370" s="35"/>
      <c r="B370" s="36"/>
      <c r="C370" s="37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9"/>
      <c r="Q370" s="4"/>
      <c r="R370" s="4"/>
    </row>
    <row r="371" spans="1:18" ht="5.25" customHeight="1">
      <c r="A371" s="35"/>
      <c r="B371" s="36"/>
      <c r="C371" s="37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9"/>
      <c r="Q371" s="4"/>
      <c r="R371" s="4"/>
    </row>
    <row r="372" spans="1:18" ht="5.25" customHeight="1">
      <c r="A372" s="35"/>
      <c r="B372" s="36"/>
      <c r="C372" s="37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9"/>
      <c r="Q372" s="4"/>
      <c r="R372" s="4"/>
    </row>
    <row r="373" spans="1:18" ht="5.25" customHeight="1">
      <c r="A373" s="35"/>
      <c r="B373" s="36"/>
      <c r="C373" s="37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9"/>
      <c r="Q373" s="4"/>
      <c r="R373" s="4"/>
    </row>
    <row r="374" spans="1:18" ht="5.25" customHeight="1">
      <c r="A374" s="35"/>
      <c r="B374" s="36"/>
      <c r="C374" s="37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9"/>
      <c r="Q374" s="4"/>
      <c r="R374" s="4"/>
    </row>
    <row r="375" spans="1:18" ht="5.25" customHeight="1">
      <c r="A375" s="35"/>
      <c r="B375" s="36"/>
      <c r="C375" s="37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9"/>
      <c r="Q375" s="4"/>
      <c r="R375" s="4"/>
    </row>
    <row r="376" spans="1:18" ht="5.25" customHeight="1">
      <c r="A376" s="35"/>
      <c r="B376" s="36"/>
      <c r="C376" s="37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9"/>
      <c r="Q376" s="4"/>
      <c r="R376" s="4"/>
    </row>
    <row r="377" spans="1:18" ht="5.25" customHeight="1">
      <c r="A377" s="35"/>
      <c r="B377" s="36"/>
      <c r="C377" s="37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9"/>
      <c r="Q377" s="4"/>
      <c r="R377" s="4"/>
    </row>
    <row r="378" spans="1:18" ht="5.25" customHeight="1">
      <c r="A378" s="35"/>
      <c r="B378" s="36"/>
      <c r="C378" s="37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9"/>
      <c r="Q378" s="4"/>
      <c r="R378" s="4"/>
    </row>
    <row r="379" spans="1:18" ht="5.25" customHeight="1">
      <c r="A379" s="35"/>
      <c r="B379" s="36"/>
      <c r="C379" s="37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9"/>
      <c r="Q379" s="4"/>
      <c r="R379" s="4"/>
    </row>
    <row r="380" spans="1:18" ht="5.25" customHeight="1">
      <c r="A380" s="35"/>
      <c r="B380" s="36"/>
      <c r="C380" s="37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9"/>
      <c r="Q380" s="4"/>
      <c r="R380" s="4"/>
    </row>
    <row r="381" spans="1:18" ht="5.25" customHeight="1">
      <c r="A381" s="35"/>
      <c r="B381" s="36"/>
      <c r="C381" s="37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9"/>
      <c r="Q381" s="4"/>
      <c r="R381" s="4"/>
    </row>
    <row r="382" spans="1:18" ht="5.25" customHeight="1">
      <c r="A382" s="35"/>
      <c r="B382" s="36"/>
      <c r="C382" s="37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9"/>
      <c r="Q382" s="4"/>
      <c r="R382" s="4"/>
    </row>
    <row r="383" spans="1:18" ht="5.25" customHeight="1">
      <c r="A383" s="35"/>
      <c r="B383" s="36"/>
      <c r="C383" s="37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9"/>
      <c r="Q383" s="4"/>
      <c r="R383" s="4"/>
    </row>
    <row r="384" spans="1:18" ht="5.25" customHeight="1">
      <c r="A384" s="35"/>
      <c r="B384" s="36"/>
      <c r="C384" s="37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9"/>
      <c r="Q384" s="4"/>
      <c r="R384" s="4"/>
    </row>
    <row r="385" spans="1:18" ht="5.25" customHeight="1">
      <c r="A385" s="35"/>
      <c r="B385" s="36"/>
      <c r="C385" s="37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9"/>
      <c r="Q385" s="4"/>
      <c r="R385" s="4"/>
    </row>
    <row r="386" spans="1:18" ht="5.25" customHeight="1">
      <c r="A386" s="35"/>
      <c r="B386" s="36"/>
      <c r="C386" s="37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9"/>
      <c r="Q386" s="4"/>
      <c r="R386" s="4"/>
    </row>
    <row r="387" spans="1:18" ht="5.25" customHeight="1">
      <c r="A387" s="35"/>
      <c r="B387" s="36"/>
      <c r="C387" s="37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9"/>
      <c r="Q387" s="4"/>
      <c r="R387" s="4"/>
    </row>
    <row r="388" spans="1:18" ht="5.25" customHeight="1">
      <c r="A388" s="35"/>
      <c r="B388" s="36"/>
      <c r="C388" s="37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9"/>
      <c r="Q388" s="4"/>
      <c r="R388" s="4"/>
    </row>
    <row r="389" spans="1:18" ht="5.25" customHeight="1">
      <c r="A389" s="35"/>
      <c r="B389" s="36"/>
      <c r="C389" s="37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9"/>
      <c r="Q389" s="4"/>
      <c r="R389" s="4"/>
    </row>
    <row r="390" spans="1:18" ht="5.25" customHeight="1">
      <c r="A390" s="35"/>
      <c r="B390" s="36"/>
      <c r="C390" s="37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9"/>
      <c r="Q390" s="4"/>
      <c r="R390" s="4"/>
    </row>
    <row r="391" spans="1:18" ht="5.25" customHeight="1">
      <c r="A391" s="35"/>
      <c r="B391" s="36"/>
      <c r="C391" s="37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9"/>
      <c r="Q391" s="4"/>
      <c r="R391" s="4"/>
    </row>
    <row r="392" spans="1:18" ht="5.25" customHeight="1">
      <c r="A392" s="35"/>
      <c r="B392" s="36"/>
      <c r="C392" s="37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9"/>
      <c r="Q392" s="4"/>
      <c r="R392" s="4"/>
    </row>
    <row r="393" spans="1:18" ht="5.25" customHeight="1">
      <c r="A393" s="35"/>
      <c r="B393" s="36"/>
      <c r="C393" s="37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9"/>
      <c r="Q393" s="4"/>
      <c r="R393" s="4"/>
    </row>
    <row r="394" spans="1:18" ht="5.25" customHeight="1">
      <c r="A394" s="35"/>
      <c r="B394" s="36"/>
      <c r="C394" s="37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9"/>
      <c r="Q394" s="4"/>
      <c r="R394" s="4"/>
    </row>
    <row r="395" spans="1:18" ht="5.25" customHeight="1">
      <c r="A395" s="35"/>
      <c r="B395" s="36"/>
      <c r="C395" s="37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9"/>
      <c r="Q395" s="4"/>
      <c r="R395" s="4"/>
    </row>
    <row r="396" spans="1:18" ht="5.25" customHeight="1">
      <c r="A396" s="35"/>
      <c r="B396" s="36"/>
      <c r="C396" s="37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9"/>
      <c r="Q396" s="4"/>
      <c r="R396" s="4"/>
    </row>
    <row r="397" spans="1:18" ht="5.25" customHeight="1">
      <c r="A397" s="35"/>
      <c r="B397" s="36"/>
      <c r="C397" s="37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9"/>
      <c r="Q397" s="4"/>
      <c r="R397" s="4"/>
    </row>
    <row r="398" spans="1:18" ht="5.25" customHeight="1">
      <c r="A398" s="35"/>
      <c r="B398" s="36"/>
      <c r="C398" s="37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9"/>
      <c r="Q398" s="4"/>
      <c r="R398" s="4"/>
    </row>
    <row r="399" spans="1:18" ht="5.25" customHeight="1">
      <c r="A399" s="35"/>
      <c r="B399" s="36"/>
      <c r="C399" s="37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9"/>
      <c r="Q399" s="4"/>
      <c r="R399" s="4"/>
    </row>
    <row r="400" spans="1:18" ht="5.25" customHeight="1">
      <c r="A400" s="35"/>
      <c r="B400" s="36"/>
      <c r="C400" s="37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9"/>
      <c r="Q400" s="4"/>
      <c r="R400" s="4"/>
    </row>
    <row r="401" spans="1:18" ht="5.25" customHeight="1">
      <c r="A401" s="35"/>
      <c r="B401" s="36"/>
      <c r="C401" s="37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9"/>
      <c r="Q401" s="4"/>
      <c r="R401" s="4"/>
    </row>
    <row r="402" spans="1:18" ht="5.25" customHeight="1">
      <c r="A402" s="35"/>
      <c r="B402" s="36"/>
      <c r="C402" s="37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9"/>
      <c r="Q402" s="4"/>
      <c r="R402" s="4"/>
    </row>
    <row r="403" spans="1:18" ht="5.25" customHeight="1">
      <c r="A403" s="35"/>
      <c r="B403" s="36"/>
      <c r="C403" s="37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9"/>
      <c r="Q403" s="4"/>
      <c r="R403" s="4"/>
    </row>
    <row r="404" spans="1:18" ht="5.25" customHeight="1">
      <c r="A404" s="35"/>
      <c r="B404" s="36"/>
      <c r="C404" s="37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9"/>
      <c r="Q404" s="4"/>
      <c r="R404" s="4"/>
    </row>
    <row r="405" spans="1:18" ht="5.25" customHeight="1">
      <c r="A405" s="35"/>
      <c r="B405" s="36"/>
      <c r="C405" s="37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9"/>
      <c r="Q405" s="4"/>
      <c r="R405" s="4"/>
    </row>
    <row r="406" spans="1:18" ht="5.25" customHeight="1">
      <c r="A406" s="35"/>
      <c r="B406" s="36"/>
      <c r="C406" s="37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9"/>
      <c r="Q406" s="4"/>
      <c r="R406" s="4"/>
    </row>
    <row r="407" spans="1:18" ht="5.25" customHeight="1">
      <c r="A407" s="35"/>
      <c r="B407" s="36"/>
      <c r="C407" s="37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9"/>
      <c r="Q407" s="4"/>
      <c r="R407" s="4"/>
    </row>
    <row r="408" spans="1:18" ht="5.25" customHeight="1">
      <c r="A408" s="35"/>
      <c r="B408" s="36"/>
      <c r="C408" s="37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9"/>
      <c r="Q408" s="4"/>
      <c r="R408" s="4"/>
    </row>
    <row r="409" spans="1:18" ht="5.25" customHeight="1">
      <c r="A409" s="35"/>
      <c r="B409" s="36"/>
      <c r="C409" s="37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9"/>
      <c r="Q409" s="4"/>
      <c r="R409" s="4"/>
    </row>
    <row r="410" spans="1:18" ht="5.25" customHeight="1">
      <c r="A410" s="35"/>
      <c r="B410" s="36"/>
      <c r="C410" s="37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9"/>
      <c r="Q410" s="4"/>
      <c r="R410" s="4"/>
    </row>
    <row r="411" spans="1:18" ht="5.25" customHeight="1">
      <c r="A411" s="35"/>
      <c r="B411" s="36"/>
      <c r="C411" s="37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9"/>
      <c r="Q411" s="4"/>
      <c r="R411" s="4"/>
    </row>
    <row r="412" spans="1:18" ht="5.25" customHeight="1">
      <c r="A412" s="35"/>
      <c r="B412" s="36"/>
      <c r="C412" s="37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9"/>
      <c r="Q412" s="4"/>
      <c r="R412" s="4"/>
    </row>
    <row r="413" spans="1:18" ht="5.25" customHeight="1">
      <c r="A413" s="35"/>
      <c r="B413" s="36"/>
      <c r="C413" s="37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9"/>
      <c r="Q413" s="4"/>
      <c r="R413" s="4"/>
    </row>
    <row r="414" spans="1:18" ht="5.25" customHeight="1">
      <c r="A414" s="35"/>
      <c r="B414" s="36"/>
      <c r="C414" s="37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9"/>
      <c r="Q414" s="4"/>
      <c r="R414" s="4"/>
    </row>
    <row r="415" spans="1:18" ht="5.25" customHeight="1">
      <c r="A415" s="35"/>
      <c r="B415" s="36"/>
      <c r="C415" s="37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9"/>
      <c r="Q415" s="4"/>
      <c r="R415" s="4"/>
    </row>
    <row r="416" spans="1:18" ht="5.25" customHeight="1">
      <c r="A416" s="35"/>
      <c r="B416" s="36"/>
      <c r="C416" s="37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9"/>
      <c r="Q416" s="4"/>
      <c r="R416" s="4"/>
    </row>
    <row r="417" spans="1:18" ht="5.25" customHeight="1">
      <c r="A417" s="35"/>
      <c r="B417" s="36"/>
      <c r="C417" s="37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9"/>
      <c r="Q417" s="4"/>
      <c r="R417" s="4"/>
    </row>
    <row r="418" spans="1:18" ht="5.25" customHeight="1">
      <c r="A418" s="35"/>
      <c r="B418" s="36"/>
      <c r="C418" s="37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9"/>
      <c r="Q418" s="4"/>
      <c r="R418" s="4"/>
    </row>
    <row r="419" spans="1:18" ht="5.25" customHeight="1">
      <c r="A419" s="35"/>
      <c r="B419" s="36"/>
      <c r="C419" s="37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9"/>
      <c r="Q419" s="4"/>
      <c r="R419" s="4"/>
    </row>
    <row r="420" spans="1:18" ht="5.25" customHeight="1">
      <c r="A420" s="35"/>
      <c r="B420" s="36"/>
      <c r="C420" s="37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9"/>
      <c r="Q420" s="4"/>
      <c r="R420" s="4"/>
    </row>
    <row r="421" spans="1:18" ht="5.25" customHeight="1">
      <c r="A421" s="35"/>
      <c r="B421" s="36"/>
      <c r="C421" s="37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9"/>
      <c r="Q421" s="4"/>
      <c r="R421" s="4"/>
    </row>
    <row r="422" spans="1:18" ht="5.25" customHeight="1">
      <c r="A422" s="35"/>
      <c r="B422" s="36"/>
      <c r="C422" s="37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9"/>
      <c r="Q422" s="4"/>
      <c r="R422" s="4"/>
    </row>
    <row r="423" spans="1:18" ht="5.25" customHeight="1">
      <c r="A423" s="35"/>
      <c r="B423" s="36"/>
      <c r="C423" s="37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9"/>
      <c r="Q423" s="4"/>
      <c r="R423" s="4"/>
    </row>
    <row r="424" spans="1:18" ht="5.25" customHeight="1">
      <c r="A424" s="35"/>
      <c r="B424" s="36"/>
      <c r="C424" s="37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9"/>
      <c r="Q424" s="4"/>
      <c r="R424" s="4"/>
    </row>
    <row r="425" spans="1:18" ht="5.25" customHeight="1">
      <c r="A425" s="35"/>
      <c r="B425" s="36"/>
      <c r="C425" s="37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9"/>
      <c r="Q425" s="4"/>
      <c r="R425" s="4"/>
    </row>
    <row r="426" spans="1:18" ht="5.25" customHeight="1">
      <c r="A426" s="35"/>
      <c r="B426" s="36"/>
      <c r="C426" s="37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9"/>
      <c r="Q426" s="4"/>
      <c r="R426" s="4"/>
    </row>
    <row r="427" spans="1:18" ht="5.25" customHeight="1">
      <c r="A427" s="35"/>
      <c r="B427" s="36"/>
      <c r="C427" s="37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9"/>
      <c r="Q427" s="4"/>
      <c r="R427" s="4"/>
    </row>
    <row r="428" spans="1:18" ht="5.25" customHeight="1">
      <c r="A428" s="35"/>
      <c r="B428" s="36"/>
      <c r="C428" s="37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9"/>
      <c r="Q428" s="4"/>
      <c r="R428" s="4"/>
    </row>
    <row r="429" spans="1:18" ht="5.25" customHeight="1">
      <c r="A429" s="35"/>
      <c r="B429" s="36"/>
      <c r="C429" s="37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9"/>
      <c r="Q429" s="4"/>
      <c r="R429" s="4"/>
    </row>
    <row r="430" spans="1:18" ht="5.25" customHeight="1">
      <c r="A430" s="35"/>
      <c r="B430" s="36"/>
      <c r="C430" s="37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9"/>
      <c r="Q430" s="4"/>
      <c r="R430" s="4"/>
    </row>
    <row r="431" spans="1:18" ht="5.25" customHeight="1">
      <c r="A431" s="35"/>
      <c r="B431" s="36"/>
      <c r="C431" s="37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9"/>
      <c r="Q431" s="4"/>
      <c r="R431" s="4"/>
    </row>
    <row r="432" spans="1:18" ht="5.25" customHeight="1">
      <c r="A432" s="35"/>
      <c r="B432" s="36"/>
      <c r="C432" s="37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9"/>
      <c r="Q432" s="4"/>
      <c r="R432" s="4"/>
    </row>
    <row r="433" spans="1:18" ht="5.25" customHeight="1">
      <c r="A433" s="35"/>
      <c r="B433" s="36"/>
      <c r="C433" s="37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9"/>
      <c r="Q433" s="4"/>
      <c r="R433" s="4"/>
    </row>
    <row r="434" spans="1:18" ht="5.25" customHeight="1">
      <c r="A434" s="35"/>
      <c r="B434" s="36"/>
      <c r="C434" s="37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9"/>
      <c r="Q434" s="4"/>
      <c r="R434" s="4"/>
    </row>
    <row r="435" spans="1:18" ht="5.25" customHeight="1">
      <c r="A435" s="35"/>
      <c r="B435" s="36"/>
      <c r="C435" s="37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9"/>
      <c r="Q435" s="4"/>
      <c r="R435" s="4"/>
    </row>
    <row r="436" spans="1:18" ht="5.25" customHeight="1">
      <c r="A436" s="35"/>
      <c r="B436" s="36"/>
      <c r="C436" s="37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9"/>
      <c r="Q436" s="4"/>
      <c r="R436" s="4"/>
    </row>
    <row r="437" spans="1:18" ht="5.25" customHeight="1">
      <c r="A437" s="35"/>
      <c r="B437" s="36"/>
      <c r="C437" s="37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9"/>
      <c r="Q437" s="4"/>
      <c r="R437" s="4"/>
    </row>
    <row r="438" spans="1:18" ht="5.25" customHeight="1">
      <c r="A438" s="35"/>
      <c r="B438" s="36"/>
      <c r="C438" s="37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9"/>
      <c r="Q438" s="4"/>
      <c r="R438" s="4"/>
    </row>
    <row r="439" spans="1:18" ht="5.25" customHeight="1">
      <c r="A439" s="35"/>
      <c r="B439" s="36"/>
      <c r="C439" s="37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9"/>
      <c r="Q439" s="4"/>
      <c r="R439" s="4"/>
    </row>
    <row r="440" spans="1:18" ht="5.25" customHeight="1">
      <c r="A440" s="35"/>
      <c r="B440" s="36"/>
      <c r="C440" s="37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9"/>
      <c r="Q440" s="4"/>
      <c r="R440" s="4"/>
    </row>
    <row r="441" spans="1:18" ht="5.25" customHeight="1">
      <c r="A441" s="35"/>
      <c r="B441" s="36"/>
      <c r="C441" s="37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9"/>
      <c r="Q441" s="4"/>
      <c r="R441" s="4"/>
    </row>
    <row r="442" spans="1:18" ht="5.25" customHeight="1">
      <c r="A442" s="35"/>
      <c r="B442" s="36"/>
      <c r="C442" s="37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9"/>
      <c r="Q442" s="4"/>
      <c r="R442" s="4"/>
    </row>
    <row r="443" spans="1:18" ht="5.25" customHeight="1">
      <c r="A443" s="35"/>
      <c r="B443" s="36"/>
      <c r="C443" s="37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9"/>
      <c r="Q443" s="4"/>
      <c r="R443" s="4"/>
    </row>
    <row r="444" spans="1:18" ht="5.25" customHeight="1">
      <c r="A444" s="35"/>
      <c r="B444" s="36"/>
      <c r="C444" s="37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9"/>
      <c r="Q444" s="4"/>
      <c r="R444" s="4"/>
    </row>
    <row r="445" spans="1:18" ht="5.25" customHeight="1">
      <c r="A445" s="35"/>
      <c r="B445" s="36"/>
      <c r="C445" s="37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9"/>
      <c r="Q445" s="4"/>
      <c r="R445" s="4"/>
    </row>
    <row r="446" spans="1:18" ht="5.25" customHeight="1">
      <c r="A446" s="35"/>
      <c r="B446" s="36"/>
      <c r="C446" s="37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9"/>
      <c r="Q446" s="4"/>
      <c r="R446" s="4"/>
    </row>
    <row r="447" spans="1:18" ht="5.25" customHeight="1">
      <c r="A447" s="35"/>
      <c r="B447" s="36"/>
      <c r="C447" s="37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9"/>
      <c r="Q447" s="4"/>
      <c r="R447" s="4"/>
    </row>
    <row r="448" spans="1:18" ht="5.25" customHeight="1">
      <c r="A448" s="35"/>
      <c r="B448" s="36"/>
      <c r="C448" s="37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9"/>
      <c r="Q448" s="4"/>
      <c r="R448" s="4"/>
    </row>
    <row r="449" spans="1:18" ht="5.25" customHeight="1">
      <c r="A449" s="35"/>
      <c r="B449" s="36"/>
      <c r="C449" s="37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9"/>
      <c r="Q449" s="4"/>
      <c r="R449" s="4"/>
    </row>
    <row r="450" spans="1:18" ht="5.25" customHeight="1">
      <c r="A450" s="35"/>
      <c r="B450" s="36"/>
      <c r="C450" s="37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9"/>
      <c r="Q450" s="4"/>
      <c r="R450" s="4"/>
    </row>
    <row r="451" spans="1:18" ht="5.25" customHeight="1">
      <c r="A451" s="35"/>
      <c r="B451" s="36"/>
      <c r="C451" s="37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9"/>
      <c r="Q451" s="4"/>
      <c r="R451" s="4"/>
    </row>
    <row r="452" spans="1:18" ht="5.25" customHeight="1">
      <c r="A452" s="35"/>
      <c r="B452" s="36"/>
      <c r="C452" s="37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9"/>
      <c r="Q452" s="4"/>
      <c r="R452" s="4"/>
    </row>
    <row r="453" spans="1:18" ht="5.25" customHeight="1">
      <c r="A453" s="35"/>
      <c r="B453" s="36"/>
      <c r="C453" s="37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9"/>
      <c r="Q453" s="4"/>
      <c r="R453" s="4"/>
    </row>
    <row r="454" spans="1:18" ht="5.25" customHeight="1">
      <c r="A454" s="35"/>
      <c r="B454" s="36"/>
      <c r="C454" s="37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9"/>
      <c r="Q454" s="4"/>
      <c r="R454" s="4"/>
    </row>
    <row r="455" spans="1:18" ht="5.25" customHeight="1">
      <c r="A455" s="35"/>
      <c r="B455" s="36"/>
      <c r="C455" s="37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9"/>
      <c r="Q455" s="4"/>
      <c r="R455" s="4"/>
    </row>
    <row r="456" spans="1:18" ht="5.25" customHeight="1">
      <c r="A456" s="35"/>
      <c r="B456" s="36"/>
      <c r="C456" s="37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9"/>
      <c r="Q456" s="4"/>
      <c r="R456" s="4"/>
    </row>
    <row r="457" spans="1:18" ht="5.25" customHeight="1">
      <c r="A457" s="35"/>
      <c r="B457" s="36"/>
      <c r="C457" s="37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9"/>
      <c r="Q457" s="4"/>
      <c r="R457" s="4"/>
    </row>
    <row r="458" spans="1:18" ht="5.25" customHeight="1">
      <c r="A458" s="35"/>
      <c r="B458" s="36"/>
      <c r="C458" s="37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9"/>
      <c r="Q458" s="4"/>
      <c r="R458" s="4"/>
    </row>
    <row r="459" spans="1:18" ht="5.25" customHeight="1">
      <c r="A459" s="35"/>
      <c r="B459" s="36"/>
      <c r="C459" s="37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9"/>
      <c r="Q459" s="4"/>
      <c r="R459" s="4"/>
    </row>
    <row r="460" spans="1:18" ht="5.25" customHeight="1">
      <c r="A460" s="35"/>
      <c r="B460" s="36"/>
      <c r="C460" s="37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9"/>
      <c r="Q460" s="4"/>
      <c r="R460" s="4"/>
    </row>
    <row r="461" spans="1:18" ht="5.25" customHeight="1">
      <c r="A461" s="35"/>
      <c r="B461" s="36"/>
      <c r="C461" s="37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9"/>
      <c r="Q461" s="4"/>
      <c r="R461" s="4"/>
    </row>
    <row r="462" spans="1:18" ht="5.25" customHeight="1">
      <c r="A462" s="35"/>
      <c r="B462" s="36"/>
      <c r="C462" s="37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9"/>
      <c r="Q462" s="4"/>
      <c r="R462" s="4"/>
    </row>
    <row r="463" spans="1:18" ht="5.25" customHeight="1">
      <c r="A463" s="35"/>
      <c r="B463" s="36"/>
      <c r="C463" s="37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9"/>
      <c r="Q463" s="4"/>
      <c r="R463" s="4"/>
    </row>
    <row r="464" spans="1:18" ht="5.25" customHeight="1">
      <c r="A464" s="35"/>
      <c r="B464" s="36"/>
      <c r="C464" s="37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9"/>
      <c r="Q464" s="4"/>
      <c r="R464" s="4"/>
    </row>
    <row r="465" spans="1:18" ht="5.25" customHeight="1">
      <c r="A465" s="35"/>
      <c r="B465" s="36"/>
      <c r="C465" s="37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9"/>
      <c r="Q465" s="4"/>
      <c r="R465" s="4"/>
    </row>
    <row r="466" spans="1:18" ht="5.25" customHeight="1">
      <c r="A466" s="35"/>
      <c r="B466" s="36"/>
      <c r="C466" s="37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9"/>
      <c r="Q466" s="4"/>
      <c r="R466" s="4"/>
    </row>
    <row r="467" spans="1:18" ht="5.25" customHeight="1">
      <c r="A467" s="35"/>
      <c r="B467" s="36"/>
      <c r="C467" s="37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9"/>
      <c r="Q467" s="4"/>
      <c r="R467" s="4"/>
    </row>
    <row r="468" spans="1:18" ht="5.25" customHeight="1">
      <c r="A468" s="35"/>
      <c r="B468" s="36"/>
      <c r="C468" s="37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9"/>
      <c r="Q468" s="4"/>
      <c r="R468" s="4"/>
    </row>
    <row r="469" spans="1:18" ht="5.25" customHeight="1">
      <c r="A469" s="35"/>
      <c r="B469" s="36"/>
      <c r="C469" s="37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9"/>
      <c r="Q469" s="4"/>
      <c r="R469" s="4"/>
    </row>
    <row r="470" spans="1:18" ht="5.25" customHeight="1">
      <c r="A470" s="35"/>
      <c r="B470" s="36"/>
      <c r="C470" s="37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9"/>
      <c r="Q470" s="4"/>
      <c r="R470" s="4"/>
    </row>
    <row r="471" spans="1:18" ht="5.25" customHeight="1">
      <c r="A471" s="35"/>
      <c r="B471" s="36"/>
      <c r="C471" s="37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9"/>
      <c r="Q471" s="4"/>
      <c r="R471" s="4"/>
    </row>
    <row r="472" spans="1:18" ht="5.25" customHeight="1">
      <c r="A472" s="35"/>
      <c r="B472" s="36"/>
      <c r="C472" s="37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9"/>
      <c r="Q472" s="4"/>
      <c r="R472" s="4"/>
    </row>
    <row r="473" spans="1:18" ht="5.25" customHeight="1">
      <c r="A473" s="35"/>
      <c r="B473" s="36"/>
      <c r="C473" s="37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9"/>
      <c r="Q473" s="4"/>
      <c r="R473" s="4"/>
    </row>
    <row r="474" spans="1:18" ht="5.25" customHeight="1">
      <c r="A474" s="35"/>
      <c r="B474" s="36"/>
      <c r="C474" s="37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9"/>
      <c r="Q474" s="4"/>
      <c r="R474" s="4"/>
    </row>
    <row r="475" spans="1:18" ht="5.25" customHeight="1">
      <c r="A475" s="35"/>
      <c r="B475" s="36"/>
      <c r="C475" s="37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9"/>
      <c r="Q475" s="4"/>
      <c r="R475" s="4"/>
    </row>
    <row r="476" spans="1:18" ht="5.25" customHeight="1">
      <c r="A476" s="35"/>
      <c r="B476" s="36"/>
      <c r="C476" s="37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9"/>
      <c r="Q476" s="4"/>
      <c r="R476" s="4"/>
    </row>
    <row r="477" spans="1:18" ht="5.25" customHeight="1">
      <c r="A477" s="35"/>
      <c r="B477" s="36"/>
      <c r="C477" s="37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9"/>
      <c r="Q477" s="4"/>
      <c r="R477" s="4"/>
    </row>
    <row r="478" spans="1:18" ht="5.25" customHeight="1">
      <c r="A478" s="35"/>
      <c r="B478" s="36"/>
      <c r="C478" s="37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9"/>
      <c r="Q478" s="4"/>
      <c r="R478" s="4"/>
    </row>
    <row r="479" spans="1:18" ht="5.25" customHeight="1">
      <c r="A479" s="35"/>
      <c r="B479" s="36"/>
      <c r="C479" s="37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9"/>
      <c r="Q479" s="4"/>
      <c r="R479" s="4"/>
    </row>
    <row r="480" spans="1:18" ht="5.25" customHeight="1">
      <c r="A480" s="35"/>
      <c r="B480" s="36"/>
      <c r="C480" s="37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9"/>
      <c r="Q480" s="4"/>
      <c r="R480" s="4"/>
    </row>
    <row r="481" spans="1:18" ht="5.25" customHeight="1">
      <c r="A481" s="35"/>
      <c r="B481" s="36"/>
      <c r="C481" s="37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9"/>
      <c r="Q481" s="4"/>
      <c r="R481" s="4"/>
    </row>
    <row r="482" spans="1:18" ht="5.25" customHeight="1">
      <c r="A482" s="35"/>
      <c r="B482" s="36"/>
      <c r="C482" s="37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9"/>
      <c r="Q482" s="4"/>
      <c r="R482" s="4"/>
    </row>
    <row r="483" spans="1:18" ht="5.25" customHeight="1">
      <c r="A483" s="35"/>
      <c r="B483" s="36"/>
      <c r="C483" s="37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9"/>
      <c r="Q483" s="4"/>
      <c r="R483" s="4"/>
    </row>
    <row r="484" spans="1:18" ht="5.25" customHeight="1">
      <c r="A484" s="35"/>
      <c r="B484" s="36"/>
      <c r="C484" s="37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9"/>
      <c r="Q484" s="4"/>
      <c r="R484" s="4"/>
    </row>
    <row r="485" spans="1:18" ht="5.25" customHeight="1">
      <c r="A485" s="35"/>
      <c r="B485" s="36"/>
      <c r="C485" s="37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9"/>
      <c r="Q485" s="4"/>
      <c r="R485" s="4"/>
    </row>
    <row r="486" spans="1:18" ht="5.25" customHeight="1">
      <c r="A486" s="35"/>
      <c r="B486" s="36"/>
      <c r="C486" s="37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9"/>
      <c r="Q486" s="4"/>
      <c r="R486" s="4"/>
    </row>
    <row r="487" spans="1:18" ht="5.25" customHeight="1">
      <c r="A487" s="35"/>
      <c r="B487" s="36"/>
      <c r="C487" s="37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9"/>
      <c r="Q487" s="4"/>
      <c r="R487" s="4"/>
    </row>
    <row r="488" spans="1:18" ht="5.25" customHeight="1">
      <c r="A488" s="35"/>
      <c r="B488" s="36"/>
      <c r="C488" s="37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9"/>
      <c r="Q488" s="4"/>
      <c r="R488" s="4"/>
    </row>
    <row r="489" spans="1:18" ht="5.25" customHeight="1">
      <c r="A489" s="35"/>
      <c r="B489" s="36"/>
      <c r="C489" s="37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9"/>
      <c r="Q489" s="4"/>
      <c r="R489" s="4"/>
    </row>
    <row r="490" spans="1:18" ht="5.25" customHeight="1">
      <c r="A490" s="35"/>
      <c r="B490" s="36"/>
      <c r="C490" s="37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9"/>
      <c r="Q490" s="4"/>
      <c r="R490" s="4"/>
    </row>
    <row r="491" spans="1:18" ht="5.25" customHeight="1">
      <c r="A491" s="35"/>
      <c r="B491" s="36"/>
      <c r="C491" s="37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9"/>
      <c r="Q491" s="4"/>
      <c r="R491" s="4"/>
    </row>
    <row r="492" spans="1:18" ht="5.25" customHeight="1">
      <c r="A492" s="35"/>
      <c r="B492" s="36"/>
      <c r="C492" s="37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9"/>
      <c r="Q492" s="4"/>
      <c r="R492" s="4"/>
    </row>
    <row r="493" spans="1:18" ht="5.25" customHeight="1">
      <c r="A493" s="35"/>
      <c r="B493" s="36"/>
      <c r="C493" s="37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9"/>
      <c r="Q493" s="4"/>
      <c r="R493" s="4"/>
    </row>
    <row r="494" spans="1:18" ht="5.25" customHeight="1">
      <c r="A494" s="35"/>
      <c r="B494" s="36"/>
      <c r="C494" s="37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9"/>
      <c r="Q494" s="4"/>
      <c r="R494" s="4"/>
    </row>
    <row r="495" spans="1:18" ht="5.25" customHeight="1">
      <c r="A495" s="35"/>
      <c r="B495" s="36"/>
      <c r="C495" s="37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9"/>
      <c r="Q495" s="4"/>
      <c r="R495" s="4"/>
    </row>
    <row r="496" spans="1:18" ht="5.25" customHeight="1">
      <c r="A496" s="35"/>
      <c r="B496" s="36"/>
      <c r="C496" s="37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9"/>
      <c r="Q496" s="4"/>
      <c r="R496" s="4"/>
    </row>
    <row r="497" spans="1:18" ht="5.25" customHeight="1">
      <c r="A497" s="35"/>
      <c r="B497" s="36"/>
      <c r="C497" s="37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9"/>
      <c r="Q497" s="4"/>
      <c r="R497" s="4"/>
    </row>
    <row r="498" spans="1:18" ht="5.25" customHeight="1">
      <c r="A498" s="35"/>
      <c r="B498" s="36"/>
      <c r="C498" s="37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9"/>
      <c r="Q498" s="4"/>
      <c r="R498" s="4"/>
    </row>
    <row r="499" spans="1:18" ht="5.25" customHeight="1">
      <c r="A499" s="35"/>
      <c r="B499" s="36"/>
      <c r="C499" s="37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9"/>
      <c r="Q499" s="4"/>
      <c r="R499" s="4"/>
    </row>
    <row r="500" spans="1:18" ht="5.25" customHeight="1">
      <c r="A500" s="35"/>
      <c r="B500" s="36"/>
      <c r="C500" s="37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9"/>
      <c r="Q500" s="4"/>
      <c r="R500" s="4"/>
    </row>
    <row r="501" spans="1:18" ht="5.25" customHeight="1">
      <c r="A501" s="35"/>
      <c r="B501" s="36"/>
      <c r="C501" s="37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9"/>
      <c r="Q501" s="4"/>
      <c r="R501" s="4"/>
    </row>
    <row r="502" spans="1:18" ht="5.25" customHeight="1">
      <c r="A502" s="35"/>
      <c r="B502" s="36"/>
      <c r="C502" s="37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9"/>
      <c r="Q502" s="4"/>
      <c r="R502" s="4"/>
    </row>
    <row r="503" spans="1:18" ht="5.25" customHeight="1">
      <c r="A503" s="35"/>
      <c r="B503" s="36"/>
      <c r="C503" s="37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9"/>
      <c r="Q503" s="4"/>
      <c r="R503" s="4"/>
    </row>
    <row r="504" spans="1:18" ht="5.25" customHeight="1">
      <c r="A504" s="35"/>
      <c r="B504" s="36"/>
      <c r="C504" s="37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9"/>
      <c r="Q504" s="4"/>
      <c r="R504" s="4"/>
    </row>
    <row r="505" spans="1:18" ht="5.25" customHeight="1">
      <c r="A505" s="35"/>
      <c r="B505" s="36"/>
      <c r="C505" s="37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9"/>
      <c r="Q505" s="4"/>
      <c r="R505" s="4"/>
    </row>
    <row r="506" spans="1:18" ht="5.25" customHeight="1">
      <c r="A506" s="35"/>
      <c r="B506" s="36"/>
      <c r="C506" s="37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9"/>
      <c r="Q506" s="4"/>
      <c r="R506" s="4"/>
    </row>
    <row r="507" spans="1:18" ht="5.25" customHeight="1">
      <c r="A507" s="35"/>
      <c r="B507" s="36"/>
      <c r="C507" s="37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9"/>
      <c r="Q507" s="4"/>
      <c r="R507" s="4"/>
    </row>
    <row r="508" spans="1:18" ht="5.25" customHeight="1">
      <c r="A508" s="35"/>
      <c r="B508" s="36"/>
      <c r="C508" s="37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9"/>
      <c r="Q508" s="4"/>
      <c r="R508" s="4"/>
    </row>
    <row r="509" spans="1:18" ht="5.25" customHeight="1">
      <c r="A509" s="35"/>
      <c r="B509" s="36"/>
      <c r="C509" s="37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9"/>
      <c r="Q509" s="4"/>
      <c r="R509" s="4"/>
    </row>
    <row r="510" spans="1:18" ht="5.25" customHeight="1">
      <c r="A510" s="35"/>
      <c r="B510" s="36"/>
      <c r="C510" s="37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9"/>
      <c r="Q510" s="4"/>
      <c r="R510" s="4"/>
    </row>
    <row r="511" spans="1:18" ht="5.25" customHeight="1">
      <c r="A511" s="35"/>
      <c r="B511" s="36"/>
      <c r="C511" s="37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9"/>
      <c r="Q511" s="4"/>
      <c r="R511" s="4"/>
    </row>
    <row r="512" spans="1:18" ht="5.25" customHeight="1">
      <c r="A512" s="35"/>
      <c r="B512" s="36"/>
      <c r="C512" s="37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9"/>
      <c r="Q512" s="4"/>
      <c r="R512" s="4"/>
    </row>
    <row r="513" spans="1:18" ht="5.25" customHeight="1">
      <c r="A513" s="35"/>
      <c r="B513" s="36"/>
      <c r="C513" s="37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9"/>
      <c r="Q513" s="4"/>
      <c r="R513" s="4"/>
    </row>
    <row r="514" spans="1:18" ht="5.25" customHeight="1">
      <c r="A514" s="35"/>
      <c r="B514" s="36"/>
      <c r="C514" s="3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9"/>
      <c r="Q514" s="4"/>
      <c r="R514" s="4"/>
    </row>
    <row r="515" spans="1:18" ht="5.25" customHeight="1">
      <c r="A515" s="35"/>
      <c r="B515" s="36"/>
      <c r="C515" s="3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9"/>
      <c r="Q515" s="4"/>
      <c r="R515" s="4"/>
    </row>
    <row r="516" spans="1:18" ht="5.25" customHeight="1">
      <c r="A516" s="35"/>
      <c r="B516" s="36"/>
      <c r="C516" s="3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9"/>
      <c r="Q516" s="4"/>
      <c r="R516" s="4"/>
    </row>
    <row r="517" spans="1:18" ht="5.25" customHeight="1">
      <c r="A517" s="35"/>
      <c r="B517" s="36"/>
      <c r="C517" s="3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9"/>
      <c r="Q517" s="4"/>
      <c r="R517" s="4"/>
    </row>
    <row r="518" spans="1:18" ht="5.25" customHeight="1">
      <c r="A518" s="35"/>
      <c r="B518" s="36"/>
      <c r="C518" s="3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9"/>
      <c r="Q518" s="4"/>
      <c r="R518" s="4"/>
    </row>
    <row r="519" spans="1:18" ht="5.25" customHeight="1">
      <c r="A519" s="35"/>
      <c r="B519" s="36"/>
      <c r="C519" s="3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9"/>
      <c r="Q519" s="4"/>
      <c r="R519" s="4"/>
    </row>
    <row r="520" spans="1:18" ht="5.25" customHeight="1">
      <c r="A520" s="35"/>
      <c r="B520" s="36"/>
      <c r="C520" s="3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9"/>
      <c r="Q520" s="4"/>
      <c r="R520" s="4"/>
    </row>
    <row r="521" spans="1:18" ht="5.25" customHeight="1">
      <c r="A521" s="35"/>
      <c r="B521" s="36"/>
      <c r="C521" s="3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9"/>
      <c r="Q521" s="4"/>
      <c r="R521" s="4"/>
    </row>
    <row r="522" spans="1:18" ht="5.25" customHeight="1">
      <c r="A522" s="35"/>
      <c r="B522" s="36"/>
      <c r="C522" s="3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9"/>
      <c r="Q522" s="4"/>
      <c r="R522" s="4"/>
    </row>
    <row r="523" spans="1:18" ht="5.25" customHeight="1">
      <c r="A523" s="35"/>
      <c r="B523" s="36"/>
      <c r="C523" s="3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9"/>
      <c r="Q523" s="4"/>
      <c r="R523" s="4"/>
    </row>
    <row r="524" spans="1:18" ht="5.25" customHeight="1">
      <c r="A524" s="35"/>
      <c r="B524" s="36"/>
      <c r="C524" s="3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9"/>
      <c r="Q524" s="4"/>
      <c r="R524" s="4"/>
    </row>
    <row r="525" spans="1:18" ht="5.25" customHeight="1">
      <c r="A525" s="35"/>
      <c r="B525" s="36"/>
      <c r="C525" s="3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9"/>
      <c r="Q525" s="4"/>
      <c r="R525" s="4"/>
    </row>
    <row r="526" spans="1:18" ht="5.25" customHeight="1">
      <c r="A526" s="35"/>
      <c r="B526" s="36"/>
      <c r="C526" s="3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9"/>
      <c r="Q526" s="4"/>
      <c r="R526" s="4"/>
    </row>
    <row r="527" spans="1:18" ht="5.25" customHeight="1">
      <c r="A527" s="35"/>
      <c r="B527" s="36"/>
      <c r="C527" s="3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9"/>
      <c r="Q527" s="4"/>
      <c r="R527" s="4"/>
    </row>
    <row r="528" spans="1:18" ht="5.25" customHeight="1">
      <c r="A528" s="35"/>
      <c r="B528" s="36"/>
      <c r="C528" s="3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9"/>
      <c r="Q528" s="4"/>
      <c r="R528" s="4"/>
    </row>
    <row r="529" spans="1:18" ht="5.25" customHeight="1">
      <c r="A529" s="35"/>
      <c r="B529" s="36"/>
      <c r="C529" s="3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9"/>
      <c r="Q529" s="4"/>
      <c r="R529" s="4"/>
    </row>
    <row r="530" spans="1:18" ht="5.25" customHeight="1">
      <c r="A530" s="35"/>
      <c r="B530" s="36"/>
      <c r="C530" s="3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9"/>
      <c r="Q530" s="4"/>
      <c r="R530" s="4"/>
    </row>
    <row r="531" spans="1:18" ht="5.25" customHeight="1">
      <c r="A531" s="35"/>
      <c r="B531" s="36"/>
      <c r="C531" s="3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9"/>
      <c r="Q531" s="4"/>
      <c r="R531" s="4"/>
    </row>
    <row r="532" spans="1:18" ht="5.25" customHeight="1">
      <c r="A532" s="35"/>
      <c r="B532" s="36"/>
      <c r="C532" s="3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9"/>
      <c r="Q532" s="4"/>
      <c r="R532" s="4"/>
    </row>
    <row r="533" spans="1:18" ht="5.25" customHeight="1">
      <c r="A533" s="35"/>
      <c r="B533" s="36"/>
      <c r="C533" s="3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9"/>
      <c r="Q533" s="4"/>
      <c r="R533" s="4"/>
    </row>
    <row r="534" spans="1:18" ht="5.25" customHeight="1">
      <c r="A534" s="35"/>
      <c r="B534" s="36"/>
      <c r="C534" s="3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9"/>
      <c r="Q534" s="4"/>
      <c r="R534" s="4"/>
    </row>
    <row r="535" spans="1:18" ht="5.25" customHeight="1">
      <c r="A535" s="35"/>
      <c r="B535" s="36"/>
      <c r="C535" s="3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9"/>
      <c r="Q535" s="4"/>
      <c r="R535" s="4"/>
    </row>
    <row r="536" spans="1:18" ht="5.25" customHeight="1">
      <c r="A536" s="35"/>
      <c r="B536" s="36"/>
      <c r="C536" s="3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9"/>
      <c r="Q536" s="4"/>
      <c r="R536" s="4"/>
    </row>
    <row r="537" spans="1:18" ht="5.25" customHeight="1">
      <c r="A537" s="35"/>
      <c r="B537" s="36"/>
      <c r="C537" s="37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9"/>
      <c r="Q537" s="4"/>
      <c r="R537" s="4"/>
    </row>
    <row r="538" spans="1:18" ht="5.25" customHeight="1">
      <c r="A538" s="35"/>
      <c r="B538" s="36"/>
      <c r="C538" s="3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9"/>
      <c r="Q538" s="4"/>
      <c r="R538" s="4"/>
    </row>
    <row r="539" spans="1:18" ht="5.25" customHeight="1">
      <c r="A539" s="35"/>
      <c r="B539" s="36"/>
      <c r="C539" s="37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9"/>
      <c r="Q539" s="4"/>
      <c r="R539" s="4"/>
    </row>
    <row r="540" spans="1:18" ht="5.25" customHeight="1">
      <c r="A540" s="35"/>
      <c r="B540" s="36"/>
      <c r="C540" s="37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9"/>
      <c r="Q540" s="4"/>
      <c r="R540" s="4"/>
    </row>
    <row r="541" spans="1:18" ht="5.25" customHeight="1">
      <c r="A541" s="35"/>
      <c r="B541" s="36"/>
      <c r="C541" s="37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9"/>
      <c r="Q541" s="4"/>
      <c r="R541" s="4"/>
    </row>
    <row r="542" spans="1:18" ht="5.25" customHeight="1">
      <c r="A542" s="35"/>
      <c r="B542" s="36"/>
      <c r="C542" s="37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9"/>
      <c r="Q542" s="4"/>
      <c r="R542" s="4"/>
    </row>
    <row r="543" spans="1:18" ht="5.25" customHeight="1">
      <c r="A543" s="35"/>
      <c r="B543" s="36"/>
      <c r="C543" s="37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9"/>
      <c r="Q543" s="4"/>
      <c r="R543" s="4"/>
    </row>
    <row r="544" spans="1:18" ht="5.25" customHeight="1">
      <c r="A544" s="35"/>
      <c r="B544" s="36"/>
      <c r="C544" s="37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9"/>
      <c r="Q544" s="4"/>
      <c r="R544" s="4"/>
    </row>
    <row r="545" spans="1:18" ht="5.25" customHeight="1">
      <c r="A545" s="35"/>
      <c r="B545" s="36"/>
      <c r="C545" s="37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9"/>
      <c r="Q545" s="4"/>
      <c r="R545" s="4"/>
    </row>
    <row r="546" spans="1:18" ht="5.25" customHeight="1">
      <c r="A546" s="35"/>
      <c r="B546" s="36"/>
      <c r="C546" s="37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9"/>
      <c r="Q546" s="4"/>
      <c r="R546" s="4"/>
    </row>
    <row r="547" spans="1:18" ht="5.25" customHeight="1">
      <c r="A547" s="35"/>
      <c r="B547" s="36"/>
      <c r="C547" s="37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9"/>
      <c r="Q547" s="4"/>
      <c r="R547" s="4"/>
    </row>
    <row r="548" spans="1:18" ht="5.25" customHeight="1">
      <c r="A548" s="35"/>
      <c r="B548" s="36"/>
      <c r="C548" s="3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9"/>
      <c r="Q548" s="4"/>
      <c r="R548" s="4"/>
    </row>
    <row r="549" spans="1:18" ht="5.25" customHeight="1">
      <c r="A549" s="35"/>
      <c r="B549" s="36"/>
      <c r="C549" s="37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9"/>
      <c r="Q549" s="4"/>
      <c r="R549" s="4"/>
    </row>
    <row r="550" spans="1:18" ht="5.25" customHeight="1">
      <c r="A550" s="35"/>
      <c r="B550" s="36"/>
      <c r="C550" s="37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9"/>
      <c r="Q550" s="4"/>
      <c r="R550" s="4"/>
    </row>
    <row r="551" spans="1:18" ht="5.25" customHeight="1">
      <c r="A551" s="35"/>
      <c r="B551" s="36"/>
      <c r="C551" s="3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9"/>
      <c r="Q551" s="4"/>
      <c r="R551" s="4"/>
    </row>
    <row r="552" spans="1:18" ht="5.25" customHeight="1">
      <c r="A552" s="35"/>
      <c r="B552" s="36"/>
      <c r="C552" s="3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9"/>
      <c r="Q552" s="4"/>
      <c r="R552" s="4"/>
    </row>
    <row r="553" spans="1:18" ht="5.25" customHeight="1">
      <c r="A553" s="35"/>
      <c r="B553" s="36"/>
      <c r="C553" s="3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9"/>
      <c r="Q553" s="4"/>
      <c r="R553" s="4"/>
    </row>
    <row r="554" spans="1:18" ht="5.25" customHeight="1">
      <c r="A554" s="35"/>
      <c r="B554" s="36"/>
      <c r="C554" s="3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9"/>
      <c r="Q554" s="4"/>
      <c r="R554" s="4"/>
    </row>
    <row r="555" spans="1:18" ht="5.25" customHeight="1">
      <c r="A555" s="35"/>
      <c r="B555" s="36"/>
      <c r="C555" s="3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9"/>
      <c r="Q555" s="4"/>
      <c r="R555" s="4"/>
    </row>
    <row r="556" spans="1:18" ht="5.25" customHeight="1">
      <c r="A556" s="35"/>
      <c r="B556" s="36"/>
      <c r="C556" s="3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9"/>
      <c r="Q556" s="4"/>
      <c r="R556" s="4"/>
    </row>
    <row r="557" spans="1:18" ht="5.25" customHeight="1">
      <c r="A557" s="35"/>
      <c r="B557" s="36"/>
      <c r="C557" s="3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9"/>
      <c r="Q557" s="4"/>
      <c r="R557" s="4"/>
    </row>
    <row r="558" spans="1:18" ht="5.25" customHeight="1">
      <c r="A558" s="35"/>
      <c r="B558" s="36"/>
      <c r="C558" s="37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9"/>
      <c r="Q558" s="4"/>
      <c r="R558" s="4"/>
    </row>
    <row r="559" spans="1:18" ht="5.25" customHeight="1">
      <c r="A559" s="35"/>
      <c r="B559" s="36"/>
      <c r="C559" s="3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9"/>
      <c r="Q559" s="4"/>
      <c r="R559" s="4"/>
    </row>
    <row r="560" spans="1:18" ht="5.25" customHeight="1">
      <c r="A560" s="35"/>
      <c r="B560" s="36"/>
      <c r="C560" s="37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9"/>
      <c r="Q560" s="4"/>
      <c r="R560" s="4"/>
    </row>
    <row r="561" spans="1:18" ht="5.25" customHeight="1">
      <c r="A561" s="35"/>
      <c r="B561" s="36"/>
      <c r="C561" s="37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9"/>
      <c r="Q561" s="4"/>
      <c r="R561" s="4"/>
    </row>
    <row r="562" spans="1:18" ht="5.25" customHeight="1">
      <c r="A562" s="35"/>
      <c r="B562" s="36"/>
      <c r="C562" s="3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9"/>
      <c r="Q562" s="4"/>
      <c r="R562" s="4"/>
    </row>
    <row r="563" spans="1:18" ht="5.25" customHeight="1">
      <c r="A563" s="35"/>
      <c r="B563" s="36"/>
      <c r="C563" s="3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9"/>
      <c r="Q563" s="4"/>
      <c r="R563" s="4"/>
    </row>
    <row r="564" spans="1:18" ht="5.25" customHeight="1">
      <c r="A564" s="35"/>
      <c r="B564" s="36"/>
      <c r="C564" s="37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9"/>
      <c r="Q564" s="4"/>
      <c r="R564" s="4"/>
    </row>
    <row r="565" spans="1:18" ht="5.25" customHeight="1">
      <c r="A565" s="35"/>
      <c r="B565" s="36"/>
      <c r="C565" s="37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9"/>
      <c r="Q565" s="4"/>
      <c r="R565" s="4"/>
    </row>
    <row r="566" spans="1:18" ht="5.25" customHeight="1">
      <c r="A566" s="35"/>
      <c r="B566" s="36"/>
      <c r="C566" s="37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9"/>
      <c r="Q566" s="4"/>
      <c r="R566" s="4"/>
    </row>
    <row r="567" spans="1:18" ht="5.25" customHeight="1">
      <c r="A567" s="35"/>
      <c r="B567" s="36"/>
      <c r="C567" s="3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9"/>
      <c r="Q567" s="4"/>
      <c r="R567" s="4"/>
    </row>
    <row r="568" spans="1:18" ht="5.25" customHeight="1">
      <c r="A568" s="35"/>
      <c r="B568" s="36"/>
      <c r="C568" s="3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9"/>
      <c r="Q568" s="4"/>
      <c r="R568" s="4"/>
    </row>
    <row r="569" spans="1:18" ht="5.25" customHeight="1">
      <c r="A569" s="35"/>
      <c r="B569" s="36"/>
      <c r="C569" s="3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9"/>
      <c r="Q569" s="4"/>
      <c r="R569" s="4"/>
    </row>
    <row r="570" spans="1:18" ht="5.25" customHeight="1">
      <c r="A570" s="35"/>
      <c r="B570" s="36"/>
      <c r="C570" s="37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9"/>
      <c r="Q570" s="4"/>
      <c r="R570" s="4"/>
    </row>
    <row r="571" spans="1:18" ht="5.25" customHeight="1">
      <c r="A571" s="35"/>
      <c r="B571" s="36"/>
      <c r="C571" s="37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9"/>
      <c r="Q571" s="4"/>
      <c r="R571" s="4"/>
    </row>
    <row r="572" spans="1:18" ht="5.25" customHeight="1">
      <c r="A572" s="35"/>
      <c r="B572" s="36"/>
      <c r="C572" s="37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9"/>
      <c r="Q572" s="4"/>
      <c r="R572" s="4"/>
    </row>
    <row r="573" spans="1:18" ht="5.25" customHeight="1">
      <c r="A573" s="35"/>
      <c r="B573" s="36"/>
      <c r="C573" s="37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9"/>
      <c r="Q573" s="4"/>
      <c r="R573" s="4"/>
    </row>
    <row r="574" spans="1:18" ht="5.25" customHeight="1">
      <c r="A574" s="35"/>
      <c r="B574" s="36"/>
      <c r="C574" s="37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9"/>
      <c r="Q574" s="4"/>
      <c r="R574" s="4"/>
    </row>
    <row r="575" spans="1:18" ht="5.25" customHeight="1">
      <c r="A575" s="35"/>
      <c r="B575" s="36"/>
      <c r="C575" s="37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9"/>
      <c r="Q575" s="4"/>
      <c r="R575" s="4"/>
    </row>
    <row r="576" spans="1:18" ht="5.25" customHeight="1">
      <c r="A576" s="35"/>
      <c r="B576" s="36"/>
      <c r="C576" s="37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9"/>
      <c r="Q576" s="4"/>
      <c r="R576" s="4"/>
    </row>
    <row r="577" spans="1:18" ht="5.25" customHeight="1">
      <c r="A577" s="35"/>
      <c r="B577" s="36"/>
      <c r="C577" s="37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9"/>
      <c r="Q577" s="4"/>
      <c r="R577" s="4"/>
    </row>
    <row r="578" spans="1:18" ht="5.25" customHeight="1">
      <c r="A578" s="35"/>
      <c r="B578" s="36"/>
      <c r="C578" s="37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9"/>
      <c r="Q578" s="4"/>
      <c r="R578" s="4"/>
    </row>
    <row r="579" spans="1:18" ht="5.25" customHeight="1">
      <c r="A579" s="35"/>
      <c r="B579" s="36"/>
      <c r="C579" s="37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9"/>
      <c r="Q579" s="4"/>
      <c r="R579" s="4"/>
    </row>
    <row r="580" spans="1:18" ht="5.25" customHeight="1">
      <c r="A580" s="35"/>
      <c r="B580" s="36"/>
      <c r="C580" s="37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9"/>
      <c r="Q580" s="4"/>
      <c r="R580" s="4"/>
    </row>
    <row r="581" spans="1:18" ht="5.25" customHeight="1">
      <c r="A581" s="35"/>
      <c r="B581" s="36"/>
      <c r="C581" s="37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9"/>
      <c r="Q581" s="4"/>
      <c r="R581" s="4"/>
    </row>
    <row r="582" spans="1:18" ht="5.25" customHeight="1">
      <c r="A582" s="35"/>
      <c r="B582" s="36"/>
      <c r="C582" s="37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9"/>
      <c r="Q582" s="4"/>
      <c r="R582" s="4"/>
    </row>
    <row r="583" spans="1:18" ht="5.25" customHeight="1">
      <c r="A583" s="35"/>
      <c r="B583" s="36"/>
      <c r="C583" s="37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9"/>
      <c r="Q583" s="4"/>
      <c r="R583" s="4"/>
    </row>
    <row r="584" spans="1:18" ht="5.25" customHeight="1">
      <c r="A584" s="35"/>
      <c r="B584" s="36"/>
      <c r="C584" s="37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9"/>
      <c r="Q584" s="4"/>
      <c r="R584" s="4"/>
    </row>
    <row r="585" spans="1:18" ht="5.25" customHeight="1">
      <c r="A585" s="35"/>
      <c r="B585" s="36"/>
      <c r="C585" s="37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9"/>
      <c r="Q585" s="4"/>
      <c r="R585" s="4"/>
    </row>
    <row r="586" spans="1:18" ht="5.25" customHeight="1">
      <c r="A586" s="35"/>
      <c r="B586" s="36"/>
      <c r="C586" s="37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9"/>
      <c r="Q586" s="4"/>
      <c r="R586" s="4"/>
    </row>
    <row r="587" spans="1:18" ht="5.25" customHeight="1">
      <c r="A587" s="35"/>
      <c r="B587" s="36"/>
      <c r="C587" s="37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9"/>
      <c r="Q587" s="4"/>
      <c r="R587" s="4"/>
    </row>
    <row r="588" spans="1:18" ht="5.25" customHeight="1">
      <c r="A588" s="35"/>
      <c r="B588" s="36"/>
      <c r="C588" s="37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9"/>
      <c r="Q588" s="4"/>
      <c r="R588" s="4"/>
    </row>
    <row r="589" spans="1:18" ht="5.25" customHeight="1">
      <c r="A589" s="35"/>
      <c r="B589" s="36"/>
      <c r="C589" s="37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9"/>
      <c r="Q589" s="4"/>
      <c r="R589" s="4"/>
    </row>
    <row r="590" spans="1:18" ht="5.25" customHeight="1">
      <c r="A590" s="35"/>
      <c r="B590" s="36"/>
      <c r="C590" s="37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9"/>
      <c r="Q590" s="4"/>
      <c r="R590" s="4"/>
    </row>
    <row r="591" spans="1:18" ht="5.25" customHeight="1">
      <c r="A591" s="35"/>
      <c r="B591" s="36"/>
      <c r="C591" s="37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9"/>
      <c r="Q591" s="4"/>
      <c r="R591" s="4"/>
    </row>
    <row r="592" spans="1:18" ht="5.25" customHeight="1">
      <c r="A592" s="35"/>
      <c r="B592" s="36"/>
      <c r="C592" s="37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9"/>
      <c r="Q592" s="4"/>
      <c r="R592" s="4"/>
    </row>
    <row r="593" spans="1:18" ht="5.25" customHeight="1">
      <c r="A593" s="35"/>
      <c r="B593" s="36"/>
      <c r="C593" s="37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9"/>
      <c r="Q593" s="4"/>
      <c r="R593" s="4"/>
    </row>
    <row r="594" spans="1:18" ht="5.25" customHeight="1">
      <c r="A594" s="35"/>
      <c r="B594" s="36"/>
      <c r="C594" s="37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9"/>
      <c r="Q594" s="4"/>
      <c r="R594" s="4"/>
    </row>
    <row r="595" spans="1:18" ht="5.25" customHeight="1">
      <c r="A595" s="35"/>
      <c r="B595" s="36"/>
      <c r="C595" s="37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9"/>
      <c r="Q595" s="4"/>
      <c r="R595" s="4"/>
    </row>
    <row r="596" spans="1:18" ht="5.25" customHeight="1">
      <c r="A596" s="35"/>
      <c r="B596" s="36"/>
      <c r="C596" s="37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9"/>
      <c r="Q596" s="4"/>
      <c r="R596" s="4"/>
    </row>
    <row r="597" spans="1:18" ht="5.25" customHeight="1">
      <c r="A597" s="35"/>
      <c r="B597" s="36"/>
      <c r="C597" s="37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9"/>
      <c r="Q597" s="4"/>
      <c r="R597" s="4"/>
    </row>
    <row r="598" spans="1:18" ht="5.25" customHeight="1">
      <c r="A598" s="35"/>
      <c r="B598" s="36"/>
      <c r="C598" s="37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9"/>
      <c r="Q598" s="4"/>
      <c r="R598" s="4"/>
    </row>
    <row r="599" spans="1:18" ht="5.25" customHeight="1">
      <c r="A599" s="35"/>
      <c r="B599" s="36"/>
      <c r="C599" s="37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9"/>
      <c r="Q599" s="4"/>
      <c r="R599" s="4"/>
    </row>
    <row r="600" spans="1:18" ht="5.25" customHeight="1">
      <c r="A600" s="35"/>
      <c r="B600" s="36"/>
      <c r="C600" s="37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9"/>
      <c r="Q600" s="4"/>
      <c r="R600" s="4"/>
    </row>
    <row r="601" spans="1:18" ht="5.25" customHeight="1">
      <c r="A601" s="35"/>
      <c r="B601" s="36"/>
      <c r="C601" s="37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9"/>
      <c r="Q601" s="4"/>
      <c r="R601" s="4"/>
    </row>
    <row r="602" spans="1:18" ht="5.25" customHeight="1">
      <c r="A602" s="35"/>
      <c r="B602" s="36"/>
      <c r="C602" s="37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9"/>
      <c r="Q602" s="4"/>
      <c r="R602" s="4"/>
    </row>
    <row r="603" spans="1:18" ht="5.25" customHeight="1">
      <c r="A603" s="35"/>
      <c r="B603" s="36"/>
      <c r="C603" s="37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9"/>
      <c r="Q603" s="4"/>
      <c r="R603" s="4"/>
    </row>
    <row r="604" spans="1:18" ht="5.25" customHeight="1">
      <c r="A604" s="35"/>
      <c r="B604" s="36"/>
      <c r="C604" s="37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9"/>
      <c r="Q604" s="4"/>
      <c r="R604" s="4"/>
    </row>
    <row r="605" spans="1:18" ht="5.25" customHeight="1">
      <c r="A605" s="35"/>
      <c r="B605" s="36"/>
      <c r="C605" s="37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9"/>
      <c r="Q605" s="4"/>
      <c r="R605" s="4"/>
    </row>
    <row r="606" spans="1:18" ht="5.25" customHeight="1">
      <c r="A606" s="35"/>
      <c r="B606" s="36"/>
      <c r="C606" s="37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9"/>
      <c r="Q606" s="4"/>
      <c r="R606" s="4"/>
    </row>
    <row r="607" spans="1:18" ht="5.25" customHeight="1">
      <c r="A607" s="35"/>
      <c r="B607" s="36"/>
      <c r="C607" s="37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9"/>
      <c r="Q607" s="4"/>
      <c r="R607" s="4"/>
    </row>
    <row r="608" spans="1:18" ht="5.25" customHeight="1">
      <c r="A608" s="35"/>
      <c r="B608" s="36"/>
      <c r="C608" s="37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9"/>
      <c r="Q608" s="4"/>
      <c r="R608" s="4"/>
    </row>
    <row r="609" spans="1:18" ht="5.25" customHeight="1">
      <c r="A609" s="35"/>
      <c r="B609" s="36"/>
      <c r="C609" s="37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9"/>
      <c r="Q609" s="4"/>
      <c r="R609" s="4"/>
    </row>
    <row r="610" spans="1:18" ht="5.25" customHeight="1">
      <c r="A610" s="35"/>
      <c r="B610" s="36"/>
      <c r="C610" s="37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9"/>
      <c r="Q610" s="4"/>
      <c r="R610" s="4"/>
    </row>
    <row r="611" spans="1:18" ht="5.25" customHeight="1">
      <c r="A611" s="35"/>
      <c r="B611" s="36"/>
      <c r="C611" s="37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9"/>
      <c r="Q611" s="4"/>
      <c r="R611" s="4"/>
    </row>
    <row r="612" spans="1:18" ht="5.25" customHeight="1">
      <c r="A612" s="35"/>
      <c r="B612" s="36"/>
      <c r="C612" s="37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9"/>
      <c r="Q612" s="4"/>
      <c r="R612" s="4"/>
    </row>
    <row r="613" spans="1:18" ht="5.25" customHeight="1">
      <c r="A613" s="35"/>
      <c r="B613" s="36"/>
      <c r="C613" s="37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9"/>
      <c r="Q613" s="4"/>
      <c r="R613" s="4"/>
    </row>
    <row r="614" spans="1:18" ht="5.25" customHeight="1">
      <c r="A614" s="35"/>
      <c r="B614" s="36"/>
      <c r="C614" s="37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9"/>
      <c r="Q614" s="4"/>
      <c r="R614" s="4"/>
    </row>
    <row r="615" spans="1:18" ht="5.25" customHeight="1">
      <c r="A615" s="35"/>
      <c r="B615" s="36"/>
      <c r="C615" s="37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9"/>
      <c r="Q615" s="4"/>
      <c r="R615" s="4"/>
    </row>
    <row r="616" spans="1:18" ht="5.25" customHeight="1">
      <c r="A616" s="35"/>
      <c r="B616" s="36"/>
      <c r="C616" s="37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9"/>
      <c r="Q616" s="4"/>
      <c r="R616" s="4"/>
    </row>
    <row r="617" spans="1:18" ht="5.25" customHeight="1">
      <c r="A617" s="35"/>
      <c r="B617" s="36"/>
      <c r="C617" s="37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9"/>
      <c r="Q617" s="4"/>
      <c r="R617" s="4"/>
    </row>
    <row r="618" spans="1:18" ht="5.25" customHeight="1">
      <c r="A618" s="35"/>
      <c r="B618" s="36"/>
      <c r="C618" s="37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9"/>
      <c r="Q618" s="4"/>
      <c r="R618" s="4"/>
    </row>
    <row r="619" spans="1:18" ht="5.25" customHeight="1">
      <c r="A619" s="35"/>
      <c r="B619" s="36"/>
      <c r="C619" s="37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9"/>
      <c r="Q619" s="4"/>
      <c r="R619" s="4"/>
    </row>
    <row r="620" spans="1:18" ht="5.25" customHeight="1">
      <c r="A620" s="35"/>
      <c r="B620" s="36"/>
      <c r="C620" s="37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9"/>
      <c r="Q620" s="4"/>
      <c r="R620" s="4"/>
    </row>
    <row r="621" spans="1:18" ht="5.25" customHeight="1">
      <c r="A621" s="35"/>
      <c r="B621" s="36"/>
      <c r="C621" s="37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9"/>
      <c r="Q621" s="4"/>
      <c r="R621" s="4"/>
    </row>
    <row r="622" spans="1:18" ht="5.25" customHeight="1">
      <c r="A622" s="35"/>
      <c r="B622" s="36"/>
      <c r="C622" s="37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9"/>
      <c r="Q622" s="4"/>
      <c r="R622" s="4"/>
    </row>
    <row r="623" spans="1:18" ht="5.25" customHeight="1">
      <c r="A623" s="35"/>
      <c r="B623" s="36"/>
      <c r="C623" s="37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9"/>
      <c r="Q623" s="4"/>
      <c r="R623" s="4"/>
    </row>
    <row r="624" spans="1:18" ht="5.25" customHeight="1">
      <c r="A624" s="35"/>
      <c r="B624" s="36"/>
      <c r="C624" s="37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9"/>
      <c r="Q624" s="4"/>
      <c r="R624" s="4"/>
    </row>
    <row r="625" spans="1:18" ht="5.25" customHeight="1">
      <c r="A625" s="35"/>
      <c r="B625" s="36"/>
      <c r="C625" s="37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9"/>
      <c r="Q625" s="4"/>
      <c r="R625" s="4"/>
    </row>
    <row r="626" spans="1:18" ht="5.25" customHeight="1">
      <c r="A626" s="35"/>
      <c r="B626" s="36"/>
      <c r="C626" s="37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9"/>
      <c r="Q626" s="4"/>
      <c r="R626" s="4"/>
    </row>
    <row r="627" spans="1:18" ht="5.25" customHeight="1">
      <c r="A627" s="35"/>
      <c r="B627" s="36"/>
      <c r="C627" s="37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9"/>
      <c r="Q627" s="4"/>
      <c r="R627" s="4"/>
    </row>
    <row r="628" spans="1:18" ht="5.25" customHeight="1">
      <c r="A628" s="35"/>
      <c r="B628" s="36"/>
      <c r="C628" s="37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9"/>
      <c r="Q628" s="4"/>
      <c r="R628" s="4"/>
    </row>
    <row r="629" spans="1:18" ht="5.25" customHeight="1">
      <c r="A629" s="35"/>
      <c r="B629" s="36"/>
      <c r="C629" s="37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9"/>
      <c r="Q629" s="4"/>
      <c r="R629" s="4"/>
    </row>
    <row r="630" spans="1:18" ht="5.25" customHeight="1">
      <c r="A630" s="35"/>
      <c r="B630" s="36"/>
      <c r="C630" s="37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9"/>
      <c r="Q630" s="4"/>
      <c r="R630" s="4"/>
    </row>
    <row r="631" spans="1:18" ht="5.25" customHeight="1">
      <c r="A631" s="35"/>
      <c r="B631" s="36"/>
      <c r="C631" s="37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9"/>
      <c r="Q631" s="4"/>
      <c r="R631" s="4"/>
    </row>
    <row r="632" spans="1:18" ht="5.25" customHeight="1">
      <c r="A632" s="35"/>
      <c r="B632" s="36"/>
      <c r="C632" s="37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9"/>
      <c r="Q632" s="4"/>
      <c r="R632" s="4"/>
    </row>
    <row r="633" spans="1:18" ht="5.25" customHeight="1">
      <c r="A633" s="35"/>
      <c r="B633" s="36"/>
      <c r="C633" s="37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9"/>
      <c r="Q633" s="4"/>
      <c r="R633" s="4"/>
    </row>
    <row r="634" spans="1:18" ht="5.25" customHeight="1">
      <c r="A634" s="35"/>
      <c r="B634" s="36"/>
      <c r="C634" s="37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9"/>
      <c r="Q634" s="4"/>
      <c r="R634" s="4"/>
    </row>
    <row r="635" spans="1:18" ht="5.25" customHeight="1">
      <c r="A635" s="35"/>
      <c r="B635" s="36"/>
      <c r="C635" s="37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9"/>
      <c r="Q635" s="4"/>
      <c r="R635" s="4"/>
    </row>
    <row r="636" spans="1:18" ht="5.25" customHeight="1">
      <c r="A636" s="35"/>
      <c r="B636" s="36"/>
      <c r="C636" s="37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9"/>
      <c r="Q636" s="4"/>
      <c r="R636" s="4"/>
    </row>
    <row r="637" spans="1:18" ht="5.25" customHeight="1">
      <c r="A637" s="35"/>
      <c r="B637" s="36"/>
      <c r="C637" s="37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9"/>
      <c r="Q637" s="4"/>
      <c r="R637" s="4"/>
    </row>
    <row r="638" spans="1:18" ht="5.25" customHeight="1">
      <c r="A638" s="35"/>
      <c r="B638" s="36"/>
      <c r="C638" s="37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9"/>
      <c r="Q638" s="4"/>
      <c r="R638" s="4"/>
    </row>
    <row r="639" spans="1:18" ht="5.25" customHeight="1">
      <c r="A639" s="35"/>
      <c r="B639" s="36"/>
      <c r="C639" s="37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9"/>
      <c r="Q639" s="4"/>
      <c r="R639" s="4"/>
    </row>
    <row r="640" spans="1:18" ht="5.25" customHeight="1">
      <c r="A640" s="35"/>
      <c r="B640" s="36"/>
      <c r="C640" s="37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9"/>
      <c r="Q640" s="4"/>
      <c r="R640" s="4"/>
    </row>
    <row r="641" spans="1:18" ht="5.25" customHeight="1">
      <c r="A641" s="35"/>
      <c r="B641" s="36"/>
      <c r="C641" s="37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9"/>
      <c r="Q641" s="4"/>
      <c r="R641" s="4"/>
    </row>
    <row r="642" spans="1:18" ht="5.25" customHeight="1">
      <c r="A642" s="35"/>
      <c r="B642" s="36"/>
      <c r="C642" s="37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9"/>
      <c r="Q642" s="4"/>
      <c r="R642" s="4"/>
    </row>
    <row r="643" spans="1:18" ht="5.25" customHeight="1">
      <c r="A643" s="35"/>
      <c r="B643" s="36"/>
      <c r="C643" s="37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9"/>
      <c r="Q643" s="4"/>
      <c r="R643" s="4"/>
    </row>
    <row r="644" spans="1:18" ht="5.25" customHeight="1">
      <c r="A644" s="35"/>
      <c r="B644" s="36"/>
      <c r="C644" s="37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9"/>
      <c r="Q644" s="4"/>
      <c r="R644" s="4"/>
    </row>
    <row r="645" spans="1:18" ht="5.25" customHeight="1">
      <c r="A645" s="35"/>
      <c r="B645" s="36"/>
      <c r="C645" s="37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9"/>
      <c r="Q645" s="4"/>
      <c r="R645" s="4"/>
    </row>
    <row r="646" spans="1:18" ht="5.25" customHeight="1">
      <c r="A646" s="35"/>
      <c r="B646" s="36"/>
      <c r="C646" s="37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9"/>
      <c r="Q646" s="4"/>
      <c r="R646" s="4"/>
    </row>
    <row r="647" spans="1:18" ht="5.25" customHeight="1">
      <c r="A647" s="35"/>
      <c r="B647" s="36"/>
      <c r="C647" s="37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9"/>
      <c r="Q647" s="4"/>
      <c r="R647" s="4"/>
    </row>
    <row r="648" spans="1:18" ht="5.25" customHeight="1">
      <c r="A648" s="35"/>
      <c r="B648" s="36"/>
      <c r="C648" s="37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9"/>
      <c r="Q648" s="4"/>
      <c r="R648" s="4"/>
    </row>
    <row r="649" spans="1:18" ht="5.25" customHeight="1">
      <c r="A649" s="35"/>
      <c r="B649" s="36"/>
      <c r="C649" s="37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9"/>
      <c r="Q649" s="4"/>
      <c r="R649" s="4"/>
    </row>
    <row r="650" spans="1:18" ht="5.25" customHeight="1">
      <c r="A650" s="35"/>
      <c r="B650" s="36"/>
      <c r="C650" s="37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9"/>
      <c r="Q650" s="4"/>
      <c r="R650" s="4"/>
    </row>
    <row r="651" spans="1:18" ht="5.25" customHeight="1">
      <c r="A651" s="35"/>
      <c r="B651" s="36"/>
      <c r="C651" s="37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9"/>
      <c r="Q651" s="4"/>
      <c r="R651" s="4"/>
    </row>
    <row r="652" spans="1:18" ht="5.25" customHeight="1">
      <c r="A652" s="35"/>
      <c r="B652" s="36"/>
      <c r="C652" s="37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9"/>
      <c r="Q652" s="4"/>
      <c r="R652" s="4"/>
    </row>
    <row r="653" spans="1:18" ht="5.25" customHeight="1">
      <c r="A653" s="35"/>
      <c r="B653" s="36"/>
      <c r="C653" s="37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9"/>
      <c r="Q653" s="4"/>
      <c r="R653" s="4"/>
    </row>
    <row r="654" spans="1:18" ht="5.25" customHeight="1">
      <c r="A654" s="35"/>
      <c r="B654" s="36"/>
      <c r="C654" s="37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9"/>
      <c r="Q654" s="4"/>
      <c r="R654" s="4"/>
    </row>
    <row r="655" spans="1:18" ht="5.25" customHeight="1">
      <c r="A655" s="35"/>
      <c r="B655" s="36"/>
      <c r="C655" s="37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9"/>
      <c r="Q655" s="4"/>
      <c r="R655" s="4"/>
    </row>
    <row r="656" spans="1:18" ht="5.25" customHeight="1">
      <c r="A656" s="35"/>
      <c r="B656" s="36"/>
      <c r="C656" s="37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9"/>
      <c r="Q656" s="4"/>
      <c r="R656" s="4"/>
    </row>
    <row r="657" spans="1:18" ht="5.25" customHeight="1">
      <c r="A657" s="35"/>
      <c r="B657" s="36"/>
      <c r="C657" s="37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9"/>
      <c r="Q657" s="4"/>
      <c r="R657" s="4"/>
    </row>
    <row r="658" spans="1:18" ht="5.25" customHeight="1">
      <c r="A658" s="35"/>
      <c r="B658" s="36"/>
      <c r="C658" s="37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9"/>
      <c r="Q658" s="4"/>
      <c r="R658" s="4"/>
    </row>
    <row r="659" spans="1:18" ht="5.25" customHeight="1">
      <c r="A659" s="35"/>
      <c r="B659" s="36"/>
      <c r="C659" s="37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9"/>
      <c r="Q659" s="4"/>
      <c r="R659" s="4"/>
    </row>
    <row r="660" spans="1:18" ht="5.25" customHeight="1">
      <c r="A660" s="35"/>
      <c r="B660" s="36"/>
      <c r="C660" s="37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9"/>
      <c r="Q660" s="4"/>
      <c r="R660" s="4"/>
    </row>
    <row r="661" spans="1:18" ht="5.25" customHeight="1">
      <c r="A661" s="35"/>
      <c r="B661" s="36"/>
      <c r="C661" s="37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9"/>
      <c r="Q661" s="4"/>
      <c r="R661" s="4"/>
    </row>
    <row r="662" spans="1:18" ht="5.25" customHeight="1">
      <c r="A662" s="35"/>
      <c r="B662" s="36"/>
      <c r="C662" s="37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9"/>
      <c r="Q662" s="4"/>
      <c r="R662" s="4"/>
    </row>
    <row r="663" spans="1:18" ht="5.25" customHeight="1">
      <c r="A663" s="35"/>
      <c r="B663" s="36"/>
      <c r="C663" s="37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9"/>
      <c r="Q663" s="4"/>
      <c r="R663" s="4"/>
    </row>
    <row r="664" spans="1:18" ht="5.25" customHeight="1">
      <c r="A664" s="35"/>
      <c r="B664" s="36"/>
      <c r="C664" s="37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9"/>
      <c r="Q664" s="4"/>
      <c r="R664" s="4"/>
    </row>
    <row r="665" spans="1:18" ht="5.25" customHeight="1">
      <c r="A665" s="35"/>
      <c r="B665" s="36"/>
      <c r="C665" s="37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9"/>
      <c r="Q665" s="4"/>
      <c r="R665" s="4"/>
    </row>
    <row r="666" spans="1:18" ht="5.25" customHeight="1">
      <c r="A666" s="35"/>
      <c r="B666" s="36"/>
      <c r="C666" s="37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9"/>
      <c r="Q666" s="4"/>
      <c r="R666" s="4"/>
    </row>
    <row r="667" spans="1:18" ht="5.25" customHeight="1">
      <c r="A667" s="35"/>
      <c r="B667" s="36"/>
      <c r="C667" s="37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9"/>
      <c r="Q667" s="4"/>
      <c r="R667" s="4"/>
    </row>
    <row r="668" spans="1:18" ht="5.25" customHeight="1">
      <c r="A668" s="35"/>
      <c r="B668" s="36"/>
      <c r="C668" s="37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9"/>
      <c r="Q668" s="4"/>
      <c r="R668" s="4"/>
    </row>
    <row r="669" spans="1:18" ht="5.25" customHeight="1">
      <c r="A669" s="35"/>
      <c r="B669" s="36"/>
      <c r="C669" s="37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9"/>
      <c r="Q669" s="4"/>
      <c r="R669" s="4"/>
    </row>
    <row r="670" spans="1:18" ht="5.25" customHeight="1">
      <c r="A670" s="35"/>
      <c r="B670" s="36"/>
      <c r="C670" s="37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9"/>
      <c r="Q670" s="4"/>
      <c r="R670" s="4"/>
    </row>
    <row r="671" spans="1:18" ht="5.25" customHeight="1">
      <c r="A671" s="35"/>
      <c r="B671" s="36"/>
      <c r="C671" s="37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9"/>
      <c r="Q671" s="4"/>
      <c r="R671" s="4"/>
    </row>
    <row r="672" spans="1:18" ht="5.25" customHeight="1">
      <c r="A672" s="35"/>
      <c r="B672" s="36"/>
      <c r="C672" s="37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9"/>
      <c r="Q672" s="4"/>
      <c r="R672" s="4"/>
    </row>
    <row r="673" spans="1:18" ht="5.25" customHeight="1">
      <c r="A673" s="35"/>
      <c r="B673" s="36"/>
      <c r="C673" s="37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9"/>
      <c r="Q673" s="4"/>
      <c r="R673" s="4"/>
    </row>
    <row r="674" spans="1:18" ht="5.25" customHeight="1">
      <c r="A674" s="35"/>
      <c r="B674" s="36"/>
      <c r="C674" s="37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9"/>
      <c r="Q674" s="4"/>
      <c r="R674" s="4"/>
    </row>
    <row r="675" spans="1:18" ht="5.25" customHeight="1">
      <c r="A675" s="35"/>
      <c r="B675" s="36"/>
      <c r="C675" s="37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9"/>
      <c r="Q675" s="4"/>
      <c r="R675" s="4"/>
    </row>
    <row r="676" spans="1:18" ht="5.25" customHeight="1">
      <c r="A676" s="35"/>
      <c r="B676" s="36"/>
      <c r="C676" s="37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9"/>
      <c r="Q676" s="4"/>
      <c r="R676" s="4"/>
    </row>
    <row r="677" spans="1:18" ht="5.25" customHeight="1">
      <c r="A677" s="35"/>
      <c r="B677" s="36"/>
      <c r="C677" s="37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9"/>
      <c r="Q677" s="4"/>
      <c r="R677" s="4"/>
    </row>
    <row r="678" spans="1:18" ht="5.25" customHeight="1">
      <c r="A678" s="35"/>
      <c r="B678" s="36"/>
      <c r="C678" s="37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9"/>
      <c r="Q678" s="4"/>
      <c r="R678" s="4"/>
    </row>
    <row r="679" spans="1:18" ht="5.25" customHeight="1">
      <c r="A679" s="35"/>
      <c r="B679" s="36"/>
      <c r="C679" s="37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9"/>
      <c r="Q679" s="4"/>
      <c r="R679" s="4"/>
    </row>
    <row r="680" spans="1:18" ht="5.25" customHeight="1">
      <c r="A680" s="35"/>
      <c r="B680" s="36"/>
      <c r="C680" s="37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9"/>
      <c r="Q680" s="4"/>
      <c r="R680" s="4"/>
    </row>
    <row r="681" spans="1:18" ht="5.25" customHeight="1">
      <c r="A681" s="35"/>
      <c r="B681" s="36"/>
      <c r="C681" s="37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9"/>
      <c r="Q681" s="4"/>
      <c r="R681" s="4"/>
    </row>
    <row r="682" spans="1:18" ht="5.25" customHeight="1">
      <c r="A682" s="35"/>
      <c r="B682" s="36"/>
      <c r="C682" s="37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9"/>
      <c r="Q682" s="4"/>
      <c r="R682" s="4"/>
    </row>
    <row r="683" spans="1:18" ht="5.25" customHeight="1">
      <c r="A683" s="35"/>
      <c r="B683" s="36"/>
      <c r="C683" s="37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9"/>
      <c r="Q683" s="4"/>
      <c r="R683" s="4"/>
    </row>
    <row r="684" spans="1:18" ht="5.25" customHeight="1">
      <c r="A684" s="35"/>
      <c r="B684" s="36"/>
      <c r="C684" s="37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9"/>
      <c r="Q684" s="4"/>
      <c r="R684" s="4"/>
    </row>
    <row r="685" spans="1:18" ht="5.25" customHeight="1">
      <c r="A685" s="35"/>
      <c r="B685" s="36"/>
      <c r="C685" s="37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9"/>
      <c r="Q685" s="4"/>
      <c r="R685" s="4"/>
    </row>
    <row r="686" spans="1:18" ht="5.25" customHeight="1">
      <c r="A686" s="35"/>
      <c r="B686" s="36"/>
      <c r="C686" s="37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9"/>
      <c r="Q686" s="4"/>
      <c r="R686" s="4"/>
    </row>
    <row r="687" spans="1:18" ht="5.25" customHeight="1">
      <c r="A687" s="35"/>
      <c r="B687" s="36"/>
      <c r="C687" s="37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9"/>
      <c r="Q687" s="4"/>
      <c r="R687" s="4"/>
    </row>
    <row r="688" spans="1:18" ht="5.25" customHeight="1">
      <c r="A688" s="35"/>
      <c r="B688" s="36"/>
      <c r="C688" s="37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9"/>
      <c r="Q688" s="4"/>
      <c r="R688" s="4"/>
    </row>
    <row r="689" spans="1:18" ht="5.25" customHeight="1">
      <c r="A689" s="35"/>
      <c r="B689" s="36"/>
      <c r="C689" s="37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9"/>
      <c r="Q689" s="4"/>
      <c r="R689" s="4"/>
    </row>
    <row r="690" spans="1:18" ht="5.25" customHeight="1">
      <c r="A690" s="35"/>
      <c r="B690" s="36"/>
      <c r="C690" s="37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9"/>
      <c r="Q690" s="4"/>
      <c r="R690" s="4"/>
    </row>
    <row r="691" spans="1:18" ht="5.25" customHeight="1">
      <c r="A691" s="35"/>
      <c r="B691" s="36"/>
      <c r="C691" s="37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9"/>
      <c r="Q691" s="4"/>
      <c r="R691" s="4"/>
    </row>
    <row r="692" spans="1:18" ht="5.25" customHeight="1">
      <c r="A692" s="35"/>
      <c r="B692" s="36"/>
      <c r="C692" s="37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9"/>
      <c r="Q692" s="4"/>
      <c r="R692" s="4"/>
    </row>
    <row r="693" spans="1:18" ht="5.25" customHeight="1">
      <c r="A693" s="35"/>
      <c r="B693" s="36"/>
      <c r="C693" s="37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9"/>
      <c r="Q693" s="4"/>
      <c r="R693" s="4"/>
    </row>
    <row r="694" spans="1:18" ht="5.25" customHeight="1">
      <c r="A694" s="35"/>
      <c r="B694" s="36"/>
      <c r="C694" s="37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9"/>
      <c r="Q694" s="4"/>
      <c r="R694" s="4"/>
    </row>
    <row r="695" spans="1:18" ht="5.25" customHeight="1">
      <c r="A695" s="35"/>
      <c r="B695" s="36"/>
      <c r="C695" s="37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9"/>
      <c r="Q695" s="4"/>
      <c r="R695" s="4"/>
    </row>
    <row r="696" spans="1:18" ht="5.25" customHeight="1">
      <c r="A696" s="35"/>
      <c r="B696" s="36"/>
      <c r="C696" s="37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9"/>
      <c r="Q696" s="4"/>
      <c r="R696" s="4"/>
    </row>
    <row r="697" spans="1:18" ht="5.25" customHeight="1">
      <c r="A697" s="35"/>
      <c r="B697" s="36"/>
      <c r="C697" s="37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9"/>
      <c r="Q697" s="4"/>
      <c r="R697" s="4"/>
    </row>
    <row r="698" spans="1:18" ht="5.25" customHeight="1">
      <c r="A698" s="35"/>
      <c r="B698" s="36"/>
      <c r="C698" s="37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9"/>
      <c r="Q698" s="4"/>
      <c r="R698" s="4"/>
    </row>
    <row r="699" spans="1:18" ht="5.25" customHeight="1">
      <c r="A699" s="35"/>
      <c r="B699" s="36"/>
      <c r="C699" s="37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9"/>
      <c r="Q699" s="4"/>
      <c r="R699" s="4"/>
    </row>
    <row r="700" spans="1:18" ht="5.25" customHeight="1">
      <c r="A700" s="35"/>
      <c r="B700" s="36"/>
      <c r="C700" s="37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9"/>
      <c r="Q700" s="4"/>
      <c r="R700" s="4"/>
    </row>
    <row r="701" spans="1:18" ht="5.25" customHeight="1">
      <c r="A701" s="35"/>
      <c r="B701" s="36"/>
      <c r="C701" s="37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9"/>
      <c r="Q701" s="4"/>
      <c r="R701" s="4"/>
    </row>
    <row r="702" spans="1:18" ht="5.25" customHeight="1">
      <c r="A702" s="35"/>
      <c r="B702" s="36"/>
      <c r="C702" s="37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9"/>
      <c r="Q702" s="4"/>
      <c r="R702" s="4"/>
    </row>
    <row r="703" spans="1:18" ht="5.25" customHeight="1">
      <c r="A703" s="35"/>
      <c r="B703" s="36"/>
      <c r="C703" s="37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9"/>
      <c r="Q703" s="4"/>
      <c r="R703" s="4"/>
    </row>
    <row r="704" spans="1:18" ht="5.25" customHeight="1">
      <c r="A704" s="35"/>
      <c r="B704" s="36"/>
      <c r="C704" s="37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9"/>
      <c r="Q704" s="4"/>
      <c r="R704" s="4"/>
    </row>
    <row r="705" spans="1:18" ht="5.25" customHeight="1">
      <c r="A705" s="35"/>
      <c r="B705" s="36"/>
      <c r="C705" s="37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9"/>
      <c r="Q705" s="4"/>
      <c r="R705" s="4"/>
    </row>
    <row r="706" spans="1:18" ht="5.25" customHeight="1">
      <c r="A706" s="35"/>
      <c r="B706" s="36"/>
      <c r="C706" s="37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9"/>
      <c r="Q706" s="4"/>
      <c r="R706" s="4"/>
    </row>
    <row r="707" spans="1:18" ht="5.25" customHeight="1">
      <c r="A707" s="35"/>
      <c r="B707" s="36"/>
      <c r="C707" s="37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9"/>
      <c r="Q707" s="4"/>
      <c r="R707" s="4"/>
    </row>
    <row r="708" spans="1:18" ht="5.25" customHeight="1">
      <c r="A708" s="35"/>
      <c r="B708" s="36"/>
      <c r="C708" s="37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9"/>
      <c r="Q708" s="4"/>
      <c r="R708" s="4"/>
    </row>
    <row r="709" spans="1:18" ht="5.25" customHeight="1">
      <c r="A709" s="35"/>
      <c r="B709" s="36"/>
      <c r="C709" s="37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9"/>
      <c r="Q709" s="4"/>
      <c r="R709" s="4"/>
    </row>
    <row r="710" spans="1:18" ht="5.25" customHeight="1">
      <c r="A710" s="35"/>
      <c r="B710" s="36"/>
      <c r="C710" s="37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9"/>
      <c r="Q710" s="4"/>
      <c r="R710" s="4"/>
    </row>
    <row r="711" spans="1:18" ht="5.25" customHeight="1">
      <c r="A711" s="35"/>
      <c r="B711" s="36"/>
      <c r="C711" s="37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9"/>
      <c r="Q711" s="4"/>
      <c r="R711" s="4"/>
    </row>
    <row r="712" spans="1:18" ht="5.25" customHeight="1">
      <c r="A712" s="35"/>
      <c r="B712" s="36"/>
      <c r="C712" s="37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9"/>
      <c r="Q712" s="4"/>
      <c r="R712" s="4"/>
    </row>
    <row r="713" spans="1:18" ht="5.25" customHeight="1">
      <c r="A713" s="35"/>
      <c r="B713" s="36"/>
      <c r="C713" s="37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9"/>
      <c r="Q713" s="4"/>
      <c r="R713" s="4"/>
    </row>
    <row r="714" spans="1:18" ht="5.25" customHeight="1">
      <c r="A714" s="35"/>
      <c r="B714" s="36"/>
      <c r="C714" s="37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9"/>
      <c r="Q714" s="4"/>
      <c r="R714" s="4"/>
    </row>
    <row r="715" spans="1:18" ht="5.25" customHeight="1">
      <c r="A715" s="35"/>
      <c r="B715" s="36"/>
      <c r="C715" s="37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9"/>
      <c r="Q715" s="4"/>
      <c r="R715" s="4"/>
    </row>
    <row r="716" spans="1:18" ht="5.25" customHeight="1">
      <c r="A716" s="35"/>
      <c r="B716" s="36"/>
      <c r="C716" s="37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9"/>
      <c r="Q716" s="4"/>
      <c r="R716" s="4"/>
    </row>
    <row r="717" spans="1:18" ht="5.25" customHeight="1">
      <c r="A717" s="35"/>
      <c r="B717" s="36"/>
      <c r="C717" s="37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9"/>
      <c r="Q717" s="4"/>
      <c r="R717" s="4"/>
    </row>
    <row r="718" spans="1:18" ht="5.25" customHeight="1">
      <c r="A718" s="35"/>
      <c r="B718" s="36"/>
      <c r="C718" s="37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9"/>
      <c r="Q718" s="4"/>
      <c r="R718" s="4"/>
    </row>
    <row r="719" spans="1:18" ht="5.25" customHeight="1">
      <c r="A719" s="35"/>
      <c r="B719" s="36"/>
      <c r="C719" s="37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9"/>
      <c r="Q719" s="4"/>
      <c r="R719" s="4"/>
    </row>
    <row r="720" spans="1:18" ht="5.25" customHeight="1">
      <c r="A720" s="35"/>
      <c r="B720" s="36"/>
      <c r="C720" s="37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9"/>
      <c r="Q720" s="4"/>
      <c r="R720" s="4"/>
    </row>
    <row r="721" spans="1:18" ht="5.25" customHeight="1">
      <c r="A721" s="35"/>
      <c r="B721" s="36"/>
      <c r="C721" s="37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9"/>
      <c r="Q721" s="4"/>
      <c r="R721" s="4"/>
    </row>
    <row r="722" spans="1:18" ht="5.25" customHeight="1">
      <c r="A722" s="35"/>
      <c r="B722" s="36"/>
      <c r="C722" s="37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9"/>
      <c r="Q722" s="4"/>
      <c r="R722" s="4"/>
    </row>
    <row r="723" spans="1:18" ht="5.25" customHeight="1">
      <c r="A723" s="35"/>
      <c r="B723" s="36"/>
      <c r="C723" s="37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9"/>
      <c r="Q723" s="4"/>
      <c r="R723" s="4"/>
    </row>
    <row r="724" spans="1:18" ht="5.25" customHeight="1">
      <c r="A724" s="35"/>
      <c r="B724" s="36"/>
      <c r="C724" s="37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9"/>
      <c r="Q724" s="4"/>
      <c r="R724" s="4"/>
    </row>
    <row r="725" spans="1:18" ht="5.25" customHeight="1">
      <c r="A725" s="35"/>
      <c r="B725" s="36"/>
      <c r="C725" s="37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9"/>
      <c r="Q725" s="4"/>
      <c r="R725" s="4"/>
    </row>
    <row r="726" spans="1:18" ht="5.25" customHeight="1">
      <c r="A726" s="35"/>
      <c r="B726" s="36"/>
      <c r="C726" s="37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9"/>
      <c r="Q726" s="4"/>
      <c r="R726" s="4"/>
    </row>
    <row r="727" spans="1:18" ht="5.25" customHeight="1">
      <c r="A727" s="35"/>
      <c r="B727" s="36"/>
      <c r="C727" s="37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9"/>
      <c r="Q727" s="4"/>
      <c r="R727" s="4"/>
    </row>
    <row r="728" spans="1:18" ht="5.25" customHeight="1">
      <c r="A728" s="35"/>
      <c r="B728" s="36"/>
      <c r="C728" s="37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9"/>
      <c r="Q728" s="4"/>
      <c r="R728" s="4"/>
    </row>
    <row r="729" spans="1:18" ht="5.25" customHeight="1">
      <c r="A729" s="35"/>
      <c r="B729" s="36"/>
      <c r="C729" s="37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9"/>
      <c r="Q729" s="4"/>
      <c r="R729" s="4"/>
    </row>
    <row r="730" spans="1:18" ht="5.25" customHeight="1">
      <c r="A730" s="35"/>
      <c r="B730" s="36"/>
      <c r="C730" s="37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9"/>
      <c r="Q730" s="4"/>
      <c r="R730" s="4"/>
    </row>
    <row r="731" spans="1:18" ht="5.25" customHeight="1">
      <c r="A731" s="35"/>
      <c r="B731" s="36"/>
      <c r="C731" s="37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9"/>
      <c r="Q731" s="4"/>
      <c r="R731" s="4"/>
    </row>
    <row r="732" spans="1:18" ht="5.25" customHeight="1">
      <c r="A732" s="35"/>
      <c r="B732" s="36"/>
      <c r="C732" s="37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9"/>
      <c r="Q732" s="4"/>
      <c r="R732" s="4"/>
    </row>
    <row r="733" spans="1:18" ht="5.25" customHeight="1">
      <c r="A733" s="35"/>
      <c r="B733" s="36"/>
      <c r="C733" s="37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9"/>
      <c r="Q733" s="4"/>
      <c r="R733" s="4"/>
    </row>
    <row r="734" spans="1:18" ht="5.25" customHeight="1">
      <c r="A734" s="35"/>
      <c r="B734" s="36"/>
      <c r="C734" s="37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9"/>
      <c r="Q734" s="4"/>
      <c r="R734" s="4"/>
    </row>
    <row r="735" spans="1:18" ht="5.25" customHeight="1">
      <c r="A735" s="35"/>
      <c r="B735" s="36"/>
      <c r="C735" s="37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9"/>
      <c r="Q735" s="4"/>
      <c r="R735" s="4"/>
    </row>
    <row r="736" spans="1:18" ht="5.25" customHeight="1">
      <c r="A736" s="35"/>
      <c r="B736" s="36"/>
      <c r="C736" s="37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9"/>
      <c r="Q736" s="4"/>
      <c r="R736" s="4"/>
    </row>
    <row r="737" spans="1:18" ht="5.25" customHeight="1">
      <c r="A737" s="35"/>
      <c r="B737" s="36"/>
      <c r="C737" s="37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9"/>
      <c r="Q737" s="4"/>
      <c r="R737" s="4"/>
    </row>
    <row r="738" spans="1:18" ht="5.25" customHeight="1">
      <c r="A738" s="35"/>
      <c r="B738" s="36"/>
      <c r="C738" s="37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9"/>
      <c r="Q738" s="4"/>
      <c r="R738" s="4"/>
    </row>
    <row r="739" spans="1:18" ht="5.25" customHeight="1">
      <c r="A739" s="35"/>
      <c r="B739" s="36"/>
      <c r="C739" s="37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9"/>
      <c r="Q739" s="4"/>
      <c r="R739" s="4"/>
    </row>
    <row r="740" spans="1:18" ht="5.25" customHeight="1">
      <c r="A740" s="35"/>
      <c r="B740" s="36"/>
      <c r="C740" s="37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9"/>
      <c r="Q740" s="4"/>
      <c r="R740" s="4"/>
    </row>
    <row r="741" spans="1:18" ht="5.25" customHeight="1">
      <c r="A741" s="35"/>
      <c r="B741" s="36"/>
      <c r="C741" s="37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9"/>
      <c r="Q741" s="4"/>
      <c r="R741" s="4"/>
    </row>
    <row r="742" spans="1:18" ht="5.25" customHeight="1">
      <c r="A742" s="35"/>
      <c r="B742" s="36"/>
      <c r="C742" s="37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9"/>
      <c r="Q742" s="4"/>
      <c r="R742" s="4"/>
    </row>
    <row r="743" spans="1:18" ht="5.25" customHeight="1">
      <c r="A743" s="35"/>
      <c r="B743" s="36"/>
      <c r="C743" s="37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9"/>
      <c r="Q743" s="4"/>
      <c r="R743" s="4"/>
    </row>
    <row r="744" spans="1:18" ht="5.25" customHeight="1">
      <c r="A744" s="35"/>
      <c r="B744" s="36"/>
      <c r="C744" s="37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9"/>
      <c r="Q744" s="4"/>
      <c r="R744" s="4"/>
    </row>
    <row r="745" spans="1:18" ht="5.25" customHeight="1">
      <c r="A745" s="35"/>
      <c r="B745" s="36"/>
      <c r="C745" s="37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9"/>
      <c r="Q745" s="4"/>
      <c r="R745" s="4"/>
    </row>
    <row r="746" spans="1:18" ht="5.25" customHeight="1">
      <c r="A746" s="35"/>
      <c r="B746" s="36"/>
      <c r="C746" s="37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9"/>
      <c r="Q746" s="4"/>
      <c r="R746" s="4"/>
    </row>
    <row r="747" spans="1:18" ht="5.25" customHeight="1">
      <c r="A747" s="35"/>
      <c r="B747" s="36"/>
      <c r="C747" s="37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9"/>
      <c r="Q747" s="4"/>
      <c r="R747" s="4"/>
    </row>
    <row r="748" spans="1:18" ht="5.25" customHeight="1">
      <c r="A748" s="35"/>
      <c r="B748" s="36"/>
      <c r="C748" s="37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9"/>
      <c r="Q748" s="4"/>
      <c r="R748" s="4"/>
    </row>
    <row r="749" spans="1:18" ht="5.25" customHeight="1">
      <c r="A749" s="35"/>
      <c r="B749" s="36"/>
      <c r="C749" s="37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9"/>
      <c r="Q749" s="4"/>
      <c r="R749" s="4"/>
    </row>
    <row r="750" spans="1:18" ht="5.25" customHeight="1">
      <c r="A750" s="35"/>
      <c r="B750" s="36"/>
      <c r="C750" s="37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9"/>
      <c r="Q750" s="4"/>
      <c r="R750" s="4"/>
    </row>
    <row r="751" spans="1:18" ht="5.25" customHeight="1">
      <c r="A751" s="35"/>
      <c r="B751" s="36"/>
      <c r="C751" s="37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9"/>
      <c r="Q751" s="4"/>
      <c r="R751" s="4"/>
    </row>
    <row r="752" spans="1:18" ht="5.25" customHeight="1">
      <c r="A752" s="35"/>
      <c r="B752" s="36"/>
      <c r="C752" s="37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9"/>
      <c r="Q752" s="4"/>
      <c r="R752" s="4"/>
    </row>
    <row r="753" spans="1:18" ht="5.25" customHeight="1">
      <c r="A753" s="35"/>
      <c r="B753" s="36"/>
      <c r="C753" s="37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9"/>
      <c r="Q753" s="4"/>
      <c r="R753" s="4"/>
    </row>
    <row r="754" spans="1:18" ht="5.25" customHeight="1">
      <c r="A754" s="35"/>
      <c r="B754" s="36"/>
      <c r="C754" s="37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9"/>
      <c r="Q754" s="4"/>
      <c r="R754" s="4"/>
    </row>
    <row r="755" spans="1:18" ht="5.25" customHeight="1">
      <c r="A755" s="35"/>
      <c r="B755" s="36"/>
      <c r="C755" s="37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9"/>
      <c r="Q755" s="4"/>
      <c r="R755" s="4"/>
    </row>
    <row r="756" spans="1:18" ht="5.25" customHeight="1">
      <c r="A756" s="35"/>
      <c r="B756" s="36"/>
      <c r="C756" s="37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9"/>
      <c r="Q756" s="4"/>
      <c r="R756" s="4"/>
    </row>
    <row r="757" spans="1:18" ht="5.25" customHeight="1">
      <c r="A757" s="35"/>
      <c r="B757" s="36"/>
      <c r="C757" s="37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9"/>
      <c r="Q757" s="4"/>
      <c r="R757" s="4"/>
    </row>
    <row r="758" spans="1:18" ht="5.25" customHeight="1">
      <c r="A758" s="35"/>
      <c r="B758" s="36"/>
      <c r="C758" s="37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9"/>
      <c r="Q758" s="4"/>
      <c r="R758" s="4"/>
    </row>
    <row r="759" spans="1:18" ht="5.25" customHeight="1">
      <c r="A759" s="35"/>
      <c r="B759" s="36"/>
      <c r="C759" s="37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9"/>
      <c r="Q759" s="4"/>
      <c r="R759" s="4"/>
    </row>
    <row r="760" spans="1:18" ht="5.25" customHeight="1">
      <c r="A760" s="35"/>
      <c r="B760" s="36"/>
      <c r="C760" s="37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9"/>
      <c r="Q760" s="4"/>
      <c r="R760" s="4"/>
    </row>
    <row r="761" spans="1:18" ht="5.25" customHeight="1">
      <c r="A761" s="35"/>
      <c r="B761" s="36"/>
      <c r="C761" s="37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9"/>
      <c r="Q761" s="4"/>
      <c r="R761" s="4"/>
    </row>
    <row r="762" spans="1:18" ht="5.25" customHeight="1">
      <c r="A762" s="35"/>
      <c r="B762" s="36"/>
      <c r="C762" s="37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9"/>
      <c r="Q762" s="4"/>
      <c r="R762" s="4"/>
    </row>
    <row r="763" spans="1:18" ht="5.25" customHeight="1">
      <c r="A763" s="35"/>
      <c r="B763" s="36"/>
      <c r="C763" s="37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9"/>
      <c r="Q763" s="4"/>
      <c r="R763" s="4"/>
    </row>
    <row r="764" spans="1:18" ht="5.25" customHeight="1">
      <c r="A764" s="35"/>
      <c r="B764" s="36"/>
      <c r="C764" s="37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9"/>
      <c r="Q764" s="4"/>
      <c r="R764" s="4"/>
    </row>
    <row r="765" spans="1:18" ht="5.25" customHeight="1">
      <c r="A765" s="35"/>
      <c r="B765" s="36"/>
      <c r="C765" s="37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9"/>
      <c r="Q765" s="4"/>
      <c r="R765" s="4"/>
    </row>
    <row r="766" spans="1:18" ht="5.25" customHeight="1">
      <c r="A766" s="35"/>
      <c r="B766" s="36"/>
      <c r="C766" s="37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9"/>
      <c r="Q766" s="4"/>
      <c r="R766" s="4"/>
    </row>
    <row r="767" spans="1:18" ht="5.25" customHeight="1">
      <c r="A767" s="35"/>
      <c r="B767" s="36"/>
      <c r="C767" s="37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9"/>
      <c r="Q767" s="4"/>
      <c r="R767" s="4"/>
    </row>
    <row r="768" spans="1:18" ht="5.25" customHeight="1">
      <c r="A768" s="35"/>
      <c r="B768" s="36"/>
      <c r="C768" s="37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9"/>
      <c r="Q768" s="4"/>
      <c r="R768" s="4"/>
    </row>
    <row r="769" spans="1:18" ht="5.25" customHeight="1">
      <c r="A769" s="35"/>
      <c r="B769" s="36"/>
      <c r="C769" s="37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9"/>
      <c r="Q769" s="4"/>
      <c r="R769" s="4"/>
    </row>
    <row r="770" spans="1:18" ht="5.25" customHeight="1">
      <c r="A770" s="35"/>
      <c r="B770" s="36"/>
      <c r="C770" s="37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9"/>
      <c r="Q770" s="4"/>
      <c r="R770" s="4"/>
    </row>
    <row r="771" spans="1:18" ht="5.25" customHeight="1">
      <c r="A771" s="35"/>
      <c r="B771" s="36"/>
      <c r="C771" s="37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9"/>
      <c r="Q771" s="4"/>
      <c r="R771" s="4"/>
    </row>
    <row r="772" spans="1:18" ht="5.25" customHeight="1">
      <c r="A772" s="35"/>
      <c r="B772" s="36"/>
      <c r="C772" s="37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9"/>
      <c r="Q772" s="4"/>
      <c r="R772" s="4"/>
    </row>
    <row r="773" spans="1:18" ht="5.25" customHeight="1">
      <c r="A773" s="35"/>
      <c r="B773" s="36"/>
      <c r="C773" s="37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9"/>
      <c r="Q773" s="4"/>
      <c r="R773" s="4"/>
    </row>
    <row r="774" spans="1:18" ht="5.25" customHeight="1">
      <c r="A774" s="35"/>
      <c r="B774" s="36"/>
      <c r="C774" s="37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9"/>
      <c r="Q774" s="4"/>
      <c r="R774" s="4"/>
    </row>
    <row r="775" spans="1:18" ht="5.25" customHeight="1">
      <c r="A775" s="35"/>
      <c r="B775" s="36"/>
      <c r="C775" s="37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9"/>
      <c r="Q775" s="4"/>
      <c r="R775" s="4"/>
    </row>
    <row r="776" spans="1:18" ht="5.25" customHeight="1">
      <c r="A776" s="35"/>
      <c r="B776" s="36"/>
      <c r="C776" s="37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9"/>
      <c r="Q776" s="4"/>
      <c r="R776" s="4"/>
    </row>
    <row r="777" spans="1:18" ht="5.25" customHeight="1">
      <c r="A777" s="35"/>
      <c r="B777" s="36"/>
      <c r="C777" s="37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9"/>
      <c r="Q777" s="4"/>
      <c r="R777" s="4"/>
    </row>
    <row r="778" spans="1:18" ht="5.25" customHeight="1">
      <c r="A778" s="35"/>
      <c r="B778" s="36"/>
      <c r="C778" s="37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9"/>
      <c r="Q778" s="4"/>
      <c r="R778" s="4"/>
    </row>
    <row r="779" spans="1:18" ht="5.25" customHeight="1">
      <c r="A779" s="35"/>
      <c r="B779" s="36"/>
      <c r="C779" s="37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9"/>
      <c r="Q779" s="4"/>
      <c r="R779" s="4"/>
    </row>
    <row r="780" spans="1:18" ht="5.25" customHeight="1">
      <c r="A780" s="35"/>
      <c r="B780" s="36"/>
      <c r="C780" s="37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9"/>
      <c r="Q780" s="4"/>
      <c r="R780" s="4"/>
    </row>
    <row r="781" spans="1:18" ht="5.25" customHeight="1">
      <c r="A781" s="35"/>
      <c r="B781" s="36"/>
      <c r="C781" s="37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9"/>
      <c r="Q781" s="4"/>
      <c r="R781" s="4"/>
    </row>
    <row r="782" spans="1:18" ht="5.25" customHeight="1">
      <c r="A782" s="35"/>
      <c r="B782" s="36"/>
      <c r="C782" s="37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9"/>
      <c r="Q782" s="4"/>
      <c r="R782" s="4"/>
    </row>
    <row r="783" spans="1:18" ht="5.25" customHeight="1">
      <c r="A783" s="35"/>
      <c r="B783" s="36"/>
      <c r="C783" s="37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9"/>
      <c r="Q783" s="4"/>
      <c r="R783" s="4"/>
    </row>
    <row r="784" spans="1:18" ht="5.25" customHeight="1">
      <c r="A784" s="35"/>
      <c r="B784" s="36"/>
      <c r="C784" s="37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9"/>
      <c r="Q784" s="4"/>
      <c r="R784" s="4"/>
    </row>
    <row r="785" spans="1:18" ht="5.25" customHeight="1">
      <c r="A785" s="35"/>
      <c r="B785" s="36"/>
      <c r="C785" s="37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9"/>
      <c r="Q785" s="4"/>
      <c r="R785" s="4"/>
    </row>
    <row r="786" spans="1:18" ht="5.25" customHeight="1">
      <c r="A786" s="35"/>
      <c r="B786" s="36"/>
      <c r="C786" s="37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9"/>
      <c r="Q786" s="4"/>
      <c r="R786" s="4"/>
    </row>
    <row r="787" spans="1:18" ht="5.25" customHeight="1">
      <c r="A787" s="35"/>
      <c r="B787" s="36"/>
      <c r="C787" s="37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9"/>
      <c r="Q787" s="4"/>
      <c r="R787" s="4"/>
    </row>
    <row r="788" spans="1:18" ht="5.25" customHeight="1">
      <c r="A788" s="35"/>
      <c r="B788" s="36"/>
      <c r="C788" s="37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9"/>
      <c r="Q788" s="4"/>
      <c r="R788" s="4"/>
    </row>
    <row r="789" spans="1:18" ht="5.25" customHeight="1">
      <c r="A789" s="35"/>
      <c r="B789" s="36"/>
      <c r="C789" s="37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9"/>
      <c r="Q789" s="4"/>
      <c r="R789" s="4"/>
    </row>
    <row r="790" spans="1:18" ht="5.25" customHeight="1">
      <c r="A790" s="35"/>
      <c r="B790" s="36"/>
      <c r="C790" s="37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9"/>
      <c r="Q790" s="4"/>
      <c r="R790" s="4"/>
    </row>
    <row r="791" spans="1:18" ht="5.25" customHeight="1">
      <c r="A791" s="35"/>
      <c r="B791" s="36"/>
      <c r="C791" s="37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9"/>
      <c r="Q791" s="4"/>
      <c r="R791" s="4"/>
    </row>
    <row r="792" spans="1:18" ht="5.25" customHeight="1">
      <c r="A792" s="35"/>
      <c r="B792" s="36"/>
      <c r="C792" s="37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9"/>
      <c r="Q792" s="4"/>
      <c r="R792" s="4"/>
    </row>
    <row r="793" spans="1:18" ht="5.25" customHeight="1">
      <c r="A793" s="35"/>
      <c r="B793" s="36"/>
      <c r="C793" s="37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9"/>
      <c r="Q793" s="4"/>
      <c r="R793" s="4"/>
    </row>
    <row r="794" spans="1:18" ht="5.25" customHeight="1">
      <c r="A794" s="35"/>
      <c r="B794" s="36"/>
      <c r="C794" s="37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9"/>
      <c r="Q794" s="4"/>
      <c r="R794" s="4"/>
    </row>
    <row r="795" spans="1:18" ht="5.25" customHeight="1">
      <c r="A795" s="35"/>
      <c r="B795" s="36"/>
      <c r="C795" s="37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9"/>
      <c r="Q795" s="4"/>
      <c r="R795" s="4"/>
    </row>
    <row r="796" spans="1:18" ht="5.25" customHeight="1">
      <c r="A796" s="35"/>
      <c r="B796" s="36"/>
      <c r="C796" s="37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9"/>
      <c r="Q796" s="4"/>
      <c r="R796" s="4"/>
    </row>
    <row r="797" spans="1:18" ht="5.25" customHeight="1">
      <c r="A797" s="35"/>
      <c r="B797" s="36"/>
      <c r="C797" s="37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9"/>
      <c r="Q797" s="4"/>
      <c r="R797" s="4"/>
    </row>
    <row r="798" spans="1:18" ht="5.25" customHeight="1">
      <c r="A798" s="35"/>
      <c r="B798" s="36"/>
      <c r="C798" s="37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9"/>
      <c r="Q798" s="4"/>
      <c r="R798" s="4"/>
    </row>
    <row r="799" spans="1:18" ht="5.25" customHeight="1">
      <c r="A799" s="35"/>
      <c r="B799" s="36"/>
      <c r="C799" s="37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9"/>
      <c r="Q799" s="4"/>
      <c r="R799" s="4"/>
    </row>
    <row r="800" spans="1:18" ht="5.25" customHeight="1">
      <c r="A800" s="35"/>
      <c r="B800" s="36"/>
      <c r="C800" s="37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9"/>
      <c r="Q800" s="4"/>
      <c r="R800" s="4"/>
    </row>
    <row r="801" spans="1:18" ht="5.25" customHeight="1">
      <c r="A801" s="35"/>
      <c r="B801" s="36"/>
      <c r="C801" s="37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9"/>
      <c r="Q801" s="4"/>
      <c r="R801" s="4"/>
    </row>
    <row r="802" spans="1:18" ht="5.25" customHeight="1">
      <c r="A802" s="35"/>
      <c r="B802" s="36"/>
      <c r="C802" s="37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9"/>
      <c r="Q802" s="4"/>
      <c r="R802" s="4"/>
    </row>
    <row r="803" spans="1:18" ht="5.25" customHeight="1">
      <c r="A803" s="35"/>
      <c r="B803" s="36"/>
      <c r="C803" s="37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9"/>
      <c r="Q803" s="4"/>
      <c r="R803" s="4"/>
    </row>
    <row r="804" spans="1:18" ht="5.25" customHeight="1">
      <c r="A804" s="35"/>
      <c r="B804" s="36"/>
      <c r="C804" s="37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9"/>
      <c r="Q804" s="4"/>
      <c r="R804" s="4"/>
    </row>
    <row r="805" spans="1:18" ht="5.25" customHeight="1">
      <c r="A805" s="35"/>
      <c r="B805" s="36"/>
      <c r="C805" s="37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9"/>
      <c r="Q805" s="4"/>
      <c r="R805" s="4"/>
    </row>
    <row r="806" spans="1:18" ht="5.25" customHeight="1">
      <c r="A806" s="35"/>
      <c r="B806" s="36"/>
      <c r="C806" s="37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9"/>
      <c r="Q806" s="4"/>
      <c r="R806" s="4"/>
    </row>
    <row r="807" spans="1:18" ht="5.25" customHeight="1">
      <c r="A807" s="35"/>
      <c r="B807" s="36"/>
      <c r="C807" s="37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9"/>
      <c r="Q807" s="4"/>
      <c r="R807" s="4"/>
    </row>
    <row r="808" spans="1:18" ht="5.25" customHeight="1">
      <c r="A808" s="35"/>
      <c r="B808" s="36"/>
      <c r="C808" s="37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9"/>
      <c r="Q808" s="4"/>
      <c r="R808" s="4"/>
    </row>
    <row r="809" spans="1:18" ht="5.25" customHeight="1">
      <c r="A809" s="35"/>
      <c r="B809" s="36"/>
      <c r="C809" s="37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9"/>
      <c r="Q809" s="4"/>
      <c r="R809" s="4"/>
    </row>
    <row r="810" spans="1:18" ht="5.25" customHeight="1">
      <c r="A810" s="35"/>
      <c r="B810" s="36"/>
      <c r="C810" s="37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9"/>
      <c r="Q810" s="4"/>
      <c r="R810" s="4"/>
    </row>
    <row r="811" spans="1:18" ht="5.25" customHeight="1">
      <c r="A811" s="35"/>
      <c r="B811" s="36"/>
      <c r="C811" s="37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9"/>
      <c r="Q811" s="4"/>
      <c r="R811" s="4"/>
    </row>
    <row r="812" spans="1:18" ht="5.25" customHeight="1">
      <c r="A812" s="35"/>
      <c r="B812" s="36"/>
      <c r="C812" s="37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9"/>
      <c r="Q812" s="4"/>
      <c r="R812" s="4"/>
    </row>
    <row r="813" spans="1:18" ht="5.25" customHeight="1">
      <c r="A813" s="35"/>
      <c r="B813" s="36"/>
      <c r="C813" s="37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9"/>
      <c r="Q813" s="4"/>
      <c r="R813" s="4"/>
    </row>
    <row r="814" spans="1:18" ht="5.25" customHeight="1">
      <c r="A814" s="35"/>
      <c r="B814" s="36"/>
      <c r="C814" s="37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9"/>
      <c r="Q814" s="4"/>
      <c r="R814" s="4"/>
    </row>
    <row r="815" spans="1:18" ht="5.25" customHeight="1">
      <c r="A815" s="35"/>
      <c r="B815" s="36"/>
      <c r="C815" s="37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9"/>
      <c r="Q815" s="4"/>
      <c r="R815" s="4"/>
    </row>
    <row r="816" spans="1:18" ht="5.25" customHeight="1">
      <c r="A816" s="35"/>
      <c r="B816" s="36"/>
      <c r="C816" s="37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9"/>
      <c r="Q816" s="4"/>
      <c r="R816" s="4"/>
    </row>
    <row r="817" spans="1:18" ht="5.25" customHeight="1">
      <c r="A817" s="35"/>
      <c r="B817" s="36"/>
      <c r="C817" s="37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9"/>
      <c r="Q817" s="4"/>
      <c r="R817" s="4"/>
    </row>
    <row r="818" spans="1:18" ht="5.25" customHeight="1">
      <c r="A818" s="35"/>
      <c r="B818" s="36"/>
      <c r="C818" s="37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9"/>
      <c r="Q818" s="4"/>
      <c r="R818" s="4"/>
    </row>
    <row r="819" spans="1:18" ht="5.25" customHeight="1">
      <c r="A819" s="35"/>
      <c r="B819" s="36"/>
      <c r="C819" s="37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9"/>
      <c r="Q819" s="4"/>
      <c r="R819" s="4"/>
    </row>
    <row r="820" spans="1:18" ht="5.25" customHeight="1">
      <c r="A820" s="35"/>
      <c r="B820" s="36"/>
      <c r="C820" s="37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9"/>
      <c r="Q820" s="4"/>
      <c r="R820" s="4"/>
    </row>
    <row r="821" spans="1:18" ht="5.25" customHeight="1">
      <c r="A821" s="35"/>
      <c r="B821" s="36"/>
      <c r="C821" s="37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9"/>
      <c r="Q821" s="4"/>
      <c r="R821" s="4"/>
    </row>
    <row r="822" spans="1:18" ht="5.25" customHeight="1">
      <c r="A822" s="35"/>
      <c r="B822" s="36"/>
      <c r="C822" s="37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9"/>
      <c r="Q822" s="4"/>
      <c r="R822" s="4"/>
    </row>
    <row r="823" spans="1:18" ht="5.25" customHeight="1">
      <c r="A823" s="35"/>
      <c r="B823" s="36"/>
      <c r="C823" s="37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9"/>
      <c r="Q823" s="4"/>
      <c r="R823" s="4"/>
    </row>
    <row r="824" spans="1:18" ht="5.25" customHeight="1">
      <c r="A824" s="35"/>
      <c r="B824" s="36"/>
      <c r="C824" s="37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9"/>
      <c r="Q824" s="4"/>
      <c r="R824" s="4"/>
    </row>
    <row r="825" spans="1:18" ht="5.25" customHeight="1">
      <c r="A825" s="35"/>
      <c r="B825" s="36"/>
      <c r="C825" s="37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9"/>
      <c r="Q825" s="4"/>
      <c r="R825" s="4"/>
    </row>
    <row r="826" spans="1:18" ht="5.25" customHeight="1">
      <c r="A826" s="35"/>
      <c r="B826" s="36"/>
      <c r="C826" s="37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9"/>
      <c r="Q826" s="4"/>
      <c r="R826" s="4"/>
    </row>
    <row r="827" spans="1:18" ht="5.25" customHeight="1">
      <c r="A827" s="35"/>
      <c r="B827" s="36"/>
      <c r="C827" s="37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9"/>
      <c r="Q827" s="4"/>
      <c r="R827" s="4"/>
    </row>
    <row r="828" spans="1:18" ht="5.25" customHeight="1">
      <c r="A828" s="35"/>
      <c r="B828" s="36"/>
      <c r="C828" s="37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9"/>
      <c r="Q828" s="4"/>
      <c r="R828" s="4"/>
    </row>
    <row r="829" spans="1:18" ht="5.25" customHeight="1">
      <c r="A829" s="35"/>
      <c r="B829" s="36"/>
      <c r="C829" s="37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9"/>
      <c r="Q829" s="4"/>
      <c r="R829" s="4"/>
    </row>
    <row r="830" spans="1:18" ht="5.25" customHeight="1">
      <c r="A830" s="35"/>
      <c r="B830" s="36"/>
      <c r="C830" s="37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9"/>
      <c r="Q830" s="4"/>
      <c r="R830" s="4"/>
    </row>
    <row r="831" spans="1:18" ht="5.25" customHeight="1">
      <c r="A831" s="35"/>
      <c r="B831" s="36"/>
      <c r="C831" s="37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9"/>
      <c r="Q831" s="4"/>
      <c r="R831" s="4"/>
    </row>
    <row r="832" spans="1:18" ht="5.25" customHeight="1">
      <c r="A832" s="35"/>
      <c r="B832" s="36"/>
      <c r="C832" s="37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9"/>
      <c r="Q832" s="4"/>
      <c r="R832" s="4"/>
    </row>
    <row r="833" spans="1:18" ht="5.25" customHeight="1">
      <c r="A833" s="35"/>
      <c r="B833" s="36"/>
      <c r="C833" s="37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9"/>
      <c r="Q833" s="4"/>
      <c r="R833" s="4"/>
    </row>
    <row r="834" spans="1:18" ht="5.25" customHeight="1">
      <c r="A834" s="35"/>
      <c r="B834" s="36"/>
      <c r="C834" s="37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9"/>
      <c r="Q834" s="4"/>
      <c r="R834" s="4"/>
    </row>
    <row r="835" spans="1:18" ht="5.25" customHeight="1">
      <c r="A835" s="35"/>
      <c r="B835" s="36"/>
      <c r="C835" s="37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9"/>
      <c r="Q835" s="4"/>
      <c r="R835" s="4"/>
    </row>
    <row r="836" spans="1:18" ht="5.25" customHeight="1">
      <c r="A836" s="35"/>
      <c r="B836" s="36"/>
      <c r="C836" s="37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9"/>
      <c r="Q836" s="4"/>
      <c r="R836" s="4"/>
    </row>
    <row r="837" spans="1:18" ht="5.25" customHeight="1">
      <c r="A837" s="35"/>
      <c r="B837" s="36"/>
      <c r="C837" s="37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9"/>
      <c r="Q837" s="4"/>
      <c r="R837" s="4"/>
    </row>
    <row r="838" spans="1:18" ht="5.25" customHeight="1">
      <c r="A838" s="35"/>
      <c r="B838" s="36"/>
      <c r="C838" s="37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9"/>
      <c r="Q838" s="4"/>
      <c r="R838" s="4"/>
    </row>
    <row r="839" spans="1:18" ht="5.25" customHeight="1">
      <c r="A839" s="35"/>
      <c r="B839" s="36"/>
      <c r="C839" s="37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9"/>
      <c r="Q839" s="4"/>
      <c r="R839" s="4"/>
    </row>
    <row r="840" spans="1:18" ht="5.25" customHeight="1">
      <c r="A840" s="35"/>
      <c r="B840" s="36"/>
      <c r="C840" s="37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9"/>
      <c r="Q840" s="4"/>
      <c r="R840" s="4"/>
    </row>
    <row r="841" spans="1:18" ht="5.25" customHeight="1">
      <c r="A841" s="35"/>
      <c r="B841" s="36"/>
      <c r="C841" s="37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9"/>
      <c r="Q841" s="4"/>
      <c r="R841" s="4"/>
    </row>
    <row r="842" spans="1:18" ht="5.25" customHeight="1">
      <c r="A842" s="35"/>
      <c r="B842" s="36"/>
      <c r="C842" s="37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9"/>
      <c r="Q842" s="4"/>
      <c r="R842" s="4"/>
    </row>
    <row r="843" spans="1:18" ht="5.25" customHeight="1">
      <c r="A843" s="35"/>
      <c r="B843" s="36"/>
      <c r="C843" s="37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9"/>
      <c r="Q843" s="4"/>
      <c r="R843" s="4"/>
    </row>
    <row r="844" spans="1:18" ht="5.25" customHeight="1">
      <c r="A844" s="35"/>
      <c r="B844" s="36"/>
      <c r="C844" s="37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9"/>
      <c r="Q844" s="4"/>
      <c r="R844" s="4"/>
    </row>
    <row r="845" spans="1:18" ht="5.25" customHeight="1">
      <c r="A845" s="35"/>
      <c r="B845" s="36"/>
      <c r="C845" s="37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9"/>
      <c r="Q845" s="4"/>
      <c r="R845" s="4"/>
    </row>
    <row r="846" spans="1:18" ht="5.25" customHeight="1">
      <c r="A846" s="35"/>
      <c r="B846" s="36"/>
      <c r="C846" s="37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9"/>
      <c r="Q846" s="4"/>
      <c r="R846" s="4"/>
    </row>
    <row r="847" spans="1:18" ht="5.25" customHeight="1">
      <c r="A847" s="35"/>
      <c r="B847" s="36"/>
      <c r="C847" s="37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9"/>
      <c r="Q847" s="4"/>
      <c r="R847" s="4"/>
    </row>
    <row r="848" spans="1:18" ht="5.25" customHeight="1">
      <c r="A848" s="35"/>
      <c r="B848" s="36"/>
      <c r="C848" s="37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9"/>
      <c r="Q848" s="4"/>
      <c r="R848" s="4"/>
    </row>
    <row r="849" spans="1:18" ht="5.25" customHeight="1">
      <c r="A849" s="35"/>
      <c r="B849" s="36"/>
      <c r="C849" s="37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9"/>
      <c r="Q849" s="4"/>
      <c r="R849" s="4"/>
    </row>
    <row r="850" spans="1:18" ht="5.25" customHeight="1">
      <c r="A850" s="35"/>
      <c r="B850" s="36"/>
      <c r="C850" s="37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9"/>
      <c r="Q850" s="4"/>
      <c r="R850" s="4"/>
    </row>
    <row r="851" spans="1:18" ht="5.25" customHeight="1">
      <c r="A851" s="35"/>
      <c r="B851" s="36"/>
      <c r="C851" s="37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9"/>
      <c r="Q851" s="4"/>
      <c r="R851" s="4"/>
    </row>
    <row r="852" spans="1:18" ht="5.25" customHeight="1">
      <c r="A852" s="35"/>
      <c r="B852" s="36"/>
      <c r="C852" s="37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9"/>
      <c r="Q852" s="4"/>
      <c r="R852" s="4"/>
    </row>
    <row r="853" spans="1:18" ht="5.25" customHeight="1">
      <c r="A853" s="35"/>
      <c r="B853" s="36"/>
      <c r="C853" s="37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9"/>
      <c r="Q853" s="4"/>
      <c r="R853" s="4"/>
    </row>
    <row r="854" spans="1:18" ht="5.25" customHeight="1">
      <c r="A854" s="35"/>
      <c r="B854" s="36"/>
      <c r="C854" s="37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9"/>
      <c r="Q854" s="4"/>
      <c r="R854" s="4"/>
    </row>
    <row r="855" spans="1:18" ht="5.25" customHeight="1">
      <c r="A855" s="35"/>
      <c r="B855" s="36"/>
      <c r="C855" s="37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9"/>
      <c r="Q855" s="4"/>
      <c r="R855" s="4"/>
    </row>
    <row r="856" spans="1:18" ht="5.25" customHeight="1">
      <c r="A856" s="35"/>
      <c r="B856" s="36"/>
      <c r="C856" s="37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9"/>
      <c r="Q856" s="4"/>
      <c r="R856" s="4"/>
    </row>
    <row r="857" spans="1:18" ht="5.25" customHeight="1">
      <c r="A857" s="35"/>
      <c r="B857" s="36"/>
      <c r="C857" s="37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9"/>
      <c r="Q857" s="4"/>
      <c r="R857" s="4"/>
    </row>
    <row r="858" spans="1:18" ht="5.25" customHeight="1">
      <c r="A858" s="35"/>
      <c r="B858" s="36"/>
      <c r="C858" s="37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9"/>
      <c r="Q858" s="4"/>
      <c r="R858" s="4"/>
    </row>
    <row r="859" spans="1:18" ht="5.25" customHeight="1">
      <c r="A859" s="35"/>
      <c r="B859" s="36"/>
      <c r="C859" s="37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9"/>
      <c r="Q859" s="4"/>
      <c r="R859" s="4"/>
    </row>
    <row r="860" spans="1:18" ht="5.25" customHeight="1">
      <c r="A860" s="35"/>
      <c r="B860" s="36"/>
      <c r="C860" s="37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9"/>
      <c r="Q860" s="4"/>
      <c r="R860" s="4"/>
    </row>
    <row r="861" spans="1:18" ht="5.25" customHeight="1">
      <c r="A861" s="35"/>
      <c r="B861" s="36"/>
      <c r="C861" s="37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9"/>
      <c r="Q861" s="4"/>
      <c r="R861" s="4"/>
    </row>
    <row r="862" spans="1:18" ht="5.25" customHeight="1">
      <c r="A862" s="35"/>
      <c r="B862" s="36"/>
      <c r="C862" s="37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9"/>
      <c r="Q862" s="4"/>
      <c r="R862" s="4"/>
    </row>
    <row r="863" spans="1:18" ht="5.25" customHeight="1">
      <c r="A863" s="35"/>
      <c r="B863" s="36"/>
      <c r="C863" s="37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9"/>
      <c r="Q863" s="4"/>
      <c r="R863" s="4"/>
    </row>
    <row r="864" spans="1:18" ht="5.25" customHeight="1">
      <c r="A864" s="35"/>
      <c r="B864" s="36"/>
      <c r="C864" s="37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9"/>
      <c r="Q864" s="4"/>
      <c r="R864" s="4"/>
    </row>
    <row r="865" spans="1:18" ht="5.25" customHeight="1">
      <c r="A865" s="35"/>
      <c r="B865" s="36"/>
      <c r="C865" s="37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9"/>
      <c r="Q865" s="4"/>
      <c r="R865" s="4"/>
    </row>
    <row r="866" spans="1:18" ht="5.25" customHeight="1">
      <c r="A866" s="35"/>
      <c r="B866" s="36"/>
      <c r="C866" s="37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9"/>
      <c r="Q866" s="4"/>
      <c r="R866" s="4"/>
    </row>
    <row r="867" spans="1:18" ht="5.25" customHeight="1">
      <c r="A867" s="35"/>
      <c r="B867" s="36"/>
      <c r="C867" s="37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9"/>
      <c r="Q867" s="4"/>
      <c r="R867" s="4"/>
    </row>
    <row r="868" spans="1:18" ht="5.25" customHeight="1">
      <c r="A868" s="35"/>
      <c r="B868" s="36"/>
      <c r="C868" s="37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9"/>
      <c r="Q868" s="4"/>
      <c r="R868" s="4"/>
    </row>
    <row r="869" spans="1:18" ht="5.25" customHeight="1">
      <c r="A869" s="35"/>
      <c r="B869" s="36"/>
      <c r="C869" s="37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9"/>
      <c r="Q869" s="4"/>
      <c r="R869" s="4"/>
    </row>
    <row r="870" spans="1:18" ht="5.25" customHeight="1">
      <c r="A870" s="35"/>
      <c r="B870" s="36"/>
      <c r="C870" s="37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9"/>
      <c r="Q870" s="4"/>
      <c r="R870" s="4"/>
    </row>
    <row r="871" spans="1:18" ht="5.25" customHeight="1">
      <c r="A871" s="35"/>
      <c r="B871" s="36"/>
      <c r="C871" s="37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9"/>
      <c r="Q871" s="4"/>
      <c r="R871" s="4"/>
    </row>
    <row r="872" spans="1:18" ht="5.25" customHeight="1">
      <c r="A872" s="35"/>
      <c r="B872" s="36"/>
      <c r="C872" s="37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9"/>
      <c r="Q872" s="4"/>
      <c r="R872" s="4"/>
    </row>
    <row r="873" spans="1:18" ht="5.25" customHeight="1">
      <c r="A873" s="35"/>
      <c r="B873" s="36"/>
      <c r="C873" s="37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9"/>
      <c r="Q873" s="4"/>
      <c r="R873" s="4"/>
    </row>
    <row r="874" spans="1:18" ht="5.25" customHeight="1">
      <c r="A874" s="35"/>
      <c r="B874" s="36"/>
      <c r="C874" s="37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9"/>
      <c r="Q874" s="4"/>
      <c r="R874" s="4"/>
    </row>
    <row r="875" spans="1:18" ht="5.25" customHeight="1">
      <c r="A875" s="35"/>
      <c r="B875" s="36"/>
      <c r="C875" s="37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9"/>
      <c r="Q875" s="4"/>
      <c r="R875" s="4"/>
    </row>
    <row r="876" spans="1:18" ht="5.25" customHeight="1">
      <c r="A876" s="35"/>
      <c r="B876" s="36"/>
      <c r="C876" s="37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9"/>
      <c r="Q876" s="4"/>
      <c r="R876" s="4"/>
    </row>
    <row r="877" spans="1:18" ht="5.25" customHeight="1">
      <c r="A877" s="35"/>
      <c r="B877" s="36"/>
      <c r="C877" s="37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9"/>
      <c r="Q877" s="4"/>
      <c r="R877" s="4"/>
    </row>
    <row r="878" spans="1:18" ht="5.25" customHeight="1">
      <c r="A878" s="35"/>
      <c r="B878" s="36"/>
      <c r="C878" s="37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9"/>
      <c r="Q878" s="4"/>
      <c r="R878" s="4"/>
    </row>
    <row r="879" spans="1:18" ht="5.25" customHeight="1">
      <c r="A879" s="35"/>
      <c r="B879" s="36"/>
      <c r="C879" s="37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9"/>
      <c r="Q879" s="4"/>
      <c r="R879" s="4"/>
    </row>
    <row r="880" spans="1:18" ht="5.25" customHeight="1">
      <c r="A880" s="35"/>
      <c r="B880" s="36"/>
      <c r="C880" s="37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9"/>
      <c r="Q880" s="4"/>
      <c r="R880" s="4"/>
    </row>
    <row r="881" spans="1:18" ht="5.25" customHeight="1">
      <c r="A881" s="35"/>
      <c r="B881" s="36"/>
      <c r="C881" s="37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9"/>
      <c r="Q881" s="4"/>
      <c r="R881" s="4"/>
    </row>
    <row r="882" spans="1:18" ht="5.25" customHeight="1">
      <c r="A882" s="35"/>
      <c r="B882" s="36"/>
      <c r="C882" s="37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9"/>
      <c r="Q882" s="4"/>
      <c r="R882" s="4"/>
    </row>
    <row r="883" spans="1:18" ht="5.25" customHeight="1">
      <c r="A883" s="35"/>
      <c r="B883" s="36"/>
      <c r="C883" s="37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9"/>
      <c r="Q883" s="4"/>
      <c r="R883" s="4"/>
    </row>
    <row r="884" spans="1:18" ht="5.25" customHeight="1">
      <c r="A884" s="35"/>
      <c r="B884" s="36"/>
      <c r="C884" s="37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9"/>
      <c r="Q884" s="4"/>
      <c r="R884" s="4"/>
    </row>
    <row r="885" spans="1:18" ht="5.25" customHeight="1">
      <c r="A885" s="35"/>
      <c r="B885" s="36"/>
      <c r="C885" s="37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9"/>
      <c r="Q885" s="4"/>
      <c r="R885" s="4"/>
    </row>
    <row r="886" spans="1:18" ht="5.25" customHeight="1">
      <c r="A886" s="35"/>
      <c r="B886" s="36"/>
      <c r="C886" s="37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9"/>
      <c r="Q886" s="4"/>
      <c r="R886" s="4"/>
    </row>
    <row r="887" spans="1:18" ht="5.25" customHeight="1">
      <c r="A887" s="35"/>
      <c r="B887" s="36"/>
      <c r="C887" s="37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9"/>
      <c r="Q887" s="4"/>
      <c r="R887" s="4"/>
    </row>
    <row r="888" spans="1:18" ht="5.25" customHeight="1">
      <c r="A888" s="35"/>
      <c r="B888" s="36"/>
      <c r="C888" s="37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9"/>
      <c r="Q888" s="4"/>
      <c r="R888" s="4"/>
    </row>
    <row r="889" spans="1:18" ht="5.25" customHeight="1">
      <c r="A889" s="35"/>
      <c r="B889" s="36"/>
      <c r="C889" s="37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9"/>
      <c r="Q889" s="4"/>
      <c r="R889" s="4"/>
    </row>
    <row r="890" spans="1:18" ht="5.25" customHeight="1">
      <c r="A890" s="35"/>
      <c r="B890" s="36"/>
      <c r="C890" s="37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9"/>
      <c r="Q890" s="4"/>
      <c r="R890" s="4"/>
    </row>
    <row r="891" spans="1:18" ht="5.25" customHeight="1">
      <c r="A891" s="35"/>
      <c r="B891" s="36"/>
      <c r="C891" s="37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9"/>
      <c r="Q891" s="4"/>
      <c r="R891" s="4"/>
    </row>
    <row r="892" spans="1:18" ht="5.25" customHeight="1">
      <c r="A892" s="35"/>
      <c r="B892" s="36"/>
      <c r="C892" s="37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9"/>
      <c r="Q892" s="4"/>
      <c r="R892" s="4"/>
    </row>
    <row r="893" spans="1:18" ht="5.25" customHeight="1">
      <c r="A893" s="35"/>
      <c r="B893" s="36"/>
      <c r="C893" s="37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9"/>
      <c r="Q893" s="4"/>
      <c r="R893" s="4"/>
    </row>
    <row r="894" spans="1:18" ht="5.25" customHeight="1">
      <c r="A894" s="35"/>
      <c r="B894" s="36"/>
      <c r="C894" s="37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9"/>
      <c r="Q894" s="4"/>
      <c r="R894" s="4"/>
    </row>
    <row r="895" spans="1:18" ht="5.25" customHeight="1">
      <c r="A895" s="35"/>
      <c r="B895" s="36"/>
      <c r="C895" s="37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9"/>
      <c r="Q895" s="4"/>
      <c r="R895" s="4"/>
    </row>
    <row r="896" spans="1:18" ht="5.25" customHeight="1">
      <c r="A896" s="35"/>
      <c r="B896" s="36"/>
      <c r="C896" s="37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9"/>
      <c r="Q896" s="4"/>
      <c r="R896" s="4"/>
    </row>
    <row r="897" spans="1:18" ht="5.25" customHeight="1">
      <c r="A897" s="35"/>
      <c r="B897" s="36"/>
      <c r="C897" s="37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9"/>
      <c r="Q897" s="4"/>
      <c r="R897" s="4"/>
    </row>
    <row r="898" spans="1:18" ht="5.25" customHeight="1">
      <c r="A898" s="35"/>
      <c r="B898" s="36"/>
      <c r="C898" s="37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9"/>
      <c r="Q898" s="4"/>
      <c r="R898" s="4"/>
    </row>
    <row r="899" spans="1:18" ht="5.25" customHeight="1">
      <c r="A899" s="35"/>
      <c r="B899" s="36"/>
      <c r="C899" s="37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9"/>
      <c r="Q899" s="4"/>
      <c r="R899" s="4"/>
    </row>
    <row r="900" spans="1:18" ht="5.25" customHeight="1">
      <c r="A900" s="35"/>
      <c r="B900" s="36"/>
      <c r="C900" s="37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9"/>
      <c r="Q900" s="4"/>
      <c r="R900" s="4"/>
    </row>
    <row r="901" spans="1:18" ht="5.25" customHeight="1">
      <c r="A901" s="35"/>
      <c r="B901" s="36"/>
      <c r="C901" s="37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9"/>
      <c r="Q901" s="4"/>
      <c r="R901" s="4"/>
    </row>
    <row r="902" spans="1:18" ht="5.25" customHeight="1">
      <c r="A902" s="35"/>
      <c r="B902" s="36"/>
      <c r="C902" s="37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9"/>
      <c r="Q902" s="4"/>
      <c r="R902" s="4"/>
    </row>
    <row r="903" spans="1:18" ht="5.25" customHeight="1">
      <c r="A903" s="35"/>
      <c r="B903" s="36"/>
      <c r="C903" s="37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9"/>
      <c r="Q903" s="4"/>
      <c r="R903" s="4"/>
    </row>
    <row r="904" spans="1:18" ht="5.25" customHeight="1">
      <c r="A904" s="35"/>
      <c r="B904" s="36"/>
      <c r="C904" s="37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9"/>
      <c r="Q904" s="4"/>
      <c r="R904" s="4"/>
    </row>
    <row r="905" spans="1:18" ht="5.25" customHeight="1">
      <c r="A905" s="35"/>
      <c r="B905" s="36"/>
      <c r="C905" s="37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9"/>
      <c r="Q905" s="4"/>
      <c r="R905" s="4"/>
    </row>
    <row r="906" spans="1:18" ht="5.25" customHeight="1">
      <c r="A906" s="35"/>
      <c r="B906" s="36"/>
      <c r="C906" s="37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9"/>
      <c r="Q906" s="4"/>
      <c r="R906" s="4"/>
    </row>
    <row r="907" spans="1:18" ht="5.25" customHeight="1">
      <c r="A907" s="35"/>
      <c r="B907" s="36"/>
      <c r="C907" s="37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9"/>
      <c r="Q907" s="4"/>
      <c r="R907" s="4"/>
    </row>
    <row r="908" spans="1:18" ht="5.25" customHeight="1">
      <c r="A908" s="35"/>
      <c r="B908" s="36"/>
      <c r="C908" s="37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9"/>
      <c r="Q908" s="4"/>
      <c r="R908" s="4"/>
    </row>
    <row r="909" spans="1:18" ht="5.25" customHeight="1">
      <c r="A909" s="35"/>
      <c r="B909" s="36"/>
      <c r="C909" s="37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9"/>
      <c r="Q909" s="4"/>
      <c r="R909" s="4"/>
    </row>
    <row r="910" spans="1:18" ht="5.25" customHeight="1">
      <c r="A910" s="35"/>
      <c r="B910" s="36"/>
      <c r="C910" s="37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9"/>
      <c r="Q910" s="4"/>
      <c r="R910" s="4"/>
    </row>
    <row r="911" spans="1:18" ht="5.25" customHeight="1">
      <c r="A911" s="35"/>
      <c r="B911" s="36"/>
      <c r="C911" s="37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9"/>
      <c r="Q911" s="4"/>
      <c r="R911" s="4"/>
    </row>
    <row r="912" spans="1:18" ht="5.25" customHeight="1">
      <c r="A912" s="35"/>
      <c r="B912" s="36"/>
      <c r="C912" s="37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9"/>
      <c r="Q912" s="4"/>
      <c r="R912" s="4"/>
    </row>
    <row r="913" spans="1:18" ht="5.25" customHeight="1">
      <c r="A913" s="35"/>
      <c r="B913" s="36"/>
      <c r="C913" s="37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9"/>
      <c r="Q913" s="4"/>
      <c r="R913" s="4"/>
    </row>
    <row r="914" spans="1:18" ht="5.25" customHeight="1">
      <c r="A914" s="35"/>
      <c r="B914" s="36"/>
      <c r="C914" s="37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9"/>
      <c r="Q914" s="4"/>
      <c r="R914" s="4"/>
    </row>
    <row r="915" spans="1:18" ht="5.25" customHeight="1">
      <c r="A915" s="35"/>
      <c r="B915" s="36"/>
      <c r="C915" s="37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9"/>
      <c r="Q915" s="4"/>
      <c r="R915" s="4"/>
    </row>
    <row r="916" spans="1:18" ht="5.25" customHeight="1">
      <c r="A916" s="35"/>
      <c r="B916" s="36"/>
      <c r="C916" s="37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9"/>
      <c r="Q916" s="4"/>
      <c r="R916" s="4"/>
    </row>
    <row r="917" spans="1:18" ht="5.25" customHeight="1">
      <c r="A917" s="35"/>
      <c r="B917" s="36"/>
      <c r="C917" s="37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9"/>
      <c r="Q917" s="4"/>
      <c r="R917" s="4"/>
    </row>
    <row r="918" spans="1:18" ht="5.25" customHeight="1">
      <c r="A918" s="35"/>
      <c r="B918" s="36"/>
      <c r="C918" s="37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9"/>
      <c r="Q918" s="4"/>
      <c r="R918" s="4"/>
    </row>
    <row r="919" spans="1:18" ht="5.25" customHeight="1">
      <c r="A919" s="35"/>
      <c r="B919" s="36"/>
      <c r="C919" s="37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9"/>
      <c r="Q919" s="4"/>
      <c r="R919" s="4"/>
    </row>
    <row r="920" spans="1:18" ht="5.25" customHeight="1">
      <c r="A920" s="35"/>
      <c r="B920" s="36"/>
      <c r="C920" s="37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9"/>
      <c r="Q920" s="4"/>
      <c r="R920" s="4"/>
    </row>
    <row r="921" spans="1:18" ht="5.25" customHeight="1">
      <c r="A921" s="35"/>
      <c r="B921" s="36"/>
      <c r="C921" s="37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9"/>
      <c r="Q921" s="4"/>
      <c r="R921" s="4"/>
    </row>
    <row r="922" spans="1:18" ht="5.25" customHeight="1">
      <c r="A922" s="35"/>
      <c r="B922" s="36"/>
      <c r="C922" s="37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9"/>
      <c r="Q922" s="4"/>
      <c r="R922" s="4"/>
    </row>
    <row r="923" spans="1:18" ht="5.25" customHeight="1">
      <c r="A923" s="35"/>
      <c r="B923" s="36"/>
      <c r="C923" s="37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9"/>
      <c r="Q923" s="4"/>
      <c r="R923" s="4"/>
    </row>
    <row r="924" spans="1:18" ht="5.25" customHeight="1">
      <c r="A924" s="35"/>
      <c r="B924" s="36"/>
      <c r="C924" s="37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9"/>
      <c r="Q924" s="4"/>
      <c r="R924" s="4"/>
    </row>
    <row r="925" spans="1:18" ht="5.25" customHeight="1">
      <c r="A925" s="35"/>
      <c r="B925" s="36"/>
      <c r="C925" s="37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9"/>
      <c r="Q925" s="4"/>
      <c r="R925" s="4"/>
    </row>
    <row r="926" spans="1:18" ht="5.25" customHeight="1">
      <c r="A926" s="35"/>
      <c r="B926" s="36"/>
      <c r="C926" s="37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9"/>
      <c r="Q926" s="4"/>
      <c r="R926" s="4"/>
    </row>
    <row r="927" spans="1:18" ht="5.25" customHeight="1">
      <c r="A927" s="35"/>
      <c r="B927" s="36"/>
      <c r="C927" s="37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9"/>
      <c r="Q927" s="4"/>
      <c r="R927" s="4"/>
    </row>
    <row r="928" spans="1:18" ht="5.25" customHeight="1">
      <c r="A928" s="35"/>
      <c r="B928" s="36"/>
      <c r="C928" s="37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9"/>
      <c r="Q928" s="4"/>
      <c r="R928" s="4"/>
    </row>
    <row r="929" spans="1:18" ht="5.25" customHeight="1">
      <c r="A929" s="35"/>
      <c r="B929" s="36"/>
      <c r="C929" s="37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9"/>
      <c r="Q929" s="4"/>
      <c r="R929" s="4"/>
    </row>
    <row r="930" spans="1:18" ht="5.25" customHeight="1">
      <c r="A930" s="35"/>
      <c r="B930" s="36"/>
      <c r="C930" s="37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9"/>
      <c r="Q930" s="4"/>
      <c r="R930" s="4"/>
    </row>
    <row r="931" spans="1:18" ht="5.25" customHeight="1">
      <c r="A931" s="35"/>
      <c r="B931" s="36"/>
      <c r="C931" s="37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9"/>
      <c r="Q931" s="4"/>
      <c r="R931" s="4"/>
    </row>
    <row r="932" spans="1:18" ht="5.25" customHeight="1">
      <c r="A932" s="35"/>
      <c r="B932" s="36"/>
      <c r="C932" s="37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9"/>
      <c r="Q932" s="4"/>
      <c r="R932" s="4"/>
    </row>
    <row r="933" spans="1:18" ht="5.25" customHeight="1">
      <c r="A933" s="35"/>
      <c r="B933" s="36"/>
      <c r="C933" s="37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9"/>
      <c r="Q933" s="4"/>
      <c r="R933" s="4"/>
    </row>
    <row r="934" spans="1:18" ht="5.25" customHeight="1">
      <c r="A934" s="35"/>
      <c r="B934" s="36"/>
      <c r="C934" s="37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9"/>
      <c r="Q934" s="4"/>
      <c r="R934" s="4"/>
    </row>
    <row r="935" spans="1:18" ht="5.25" customHeight="1">
      <c r="A935" s="35"/>
      <c r="B935" s="36"/>
      <c r="C935" s="37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9"/>
      <c r="Q935" s="4"/>
      <c r="R935" s="4"/>
    </row>
    <row r="936" spans="1:18" ht="5.25" customHeight="1">
      <c r="A936" s="35"/>
      <c r="B936" s="36"/>
      <c r="C936" s="37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9"/>
      <c r="Q936" s="4"/>
      <c r="R936" s="4"/>
    </row>
    <row r="937" spans="1:18" ht="5.25" customHeight="1">
      <c r="A937" s="35"/>
      <c r="B937" s="36"/>
      <c r="C937" s="37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9"/>
      <c r="Q937" s="4"/>
      <c r="R937" s="4"/>
    </row>
    <row r="938" spans="1:18" ht="5.25" customHeight="1">
      <c r="A938" s="35"/>
      <c r="B938" s="36"/>
      <c r="C938" s="37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9"/>
      <c r="Q938" s="4"/>
      <c r="R938" s="4"/>
    </row>
    <row r="939" spans="1:18" ht="5.25" customHeight="1">
      <c r="A939" s="35"/>
      <c r="B939" s="36"/>
      <c r="C939" s="37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9"/>
      <c r="Q939" s="4"/>
      <c r="R939" s="4"/>
    </row>
    <row r="940" spans="1:18" ht="5.25" customHeight="1">
      <c r="A940" s="35"/>
      <c r="B940" s="36"/>
      <c r="C940" s="37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9"/>
      <c r="Q940" s="4"/>
      <c r="R940" s="4"/>
    </row>
    <row r="941" spans="1:18" ht="5.25" customHeight="1">
      <c r="A941" s="35"/>
      <c r="B941" s="36"/>
      <c r="C941" s="37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9"/>
      <c r="Q941" s="4"/>
      <c r="R941" s="4"/>
    </row>
    <row r="942" spans="1:18" ht="5.25" customHeight="1">
      <c r="A942" s="35"/>
      <c r="B942" s="36"/>
      <c r="C942" s="37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9"/>
      <c r="Q942" s="4"/>
      <c r="R942" s="4"/>
    </row>
    <row r="943" spans="1:18" ht="5.25" customHeight="1">
      <c r="A943" s="35"/>
      <c r="B943" s="36"/>
      <c r="C943" s="37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9"/>
      <c r="Q943" s="4"/>
      <c r="R943" s="4"/>
    </row>
    <row r="944" spans="1:18" ht="5.25" customHeight="1">
      <c r="A944" s="35"/>
      <c r="B944" s="36"/>
      <c r="C944" s="37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9"/>
      <c r="Q944" s="4"/>
      <c r="R944" s="4"/>
    </row>
    <row r="945" spans="1:18" ht="5.25" customHeight="1">
      <c r="A945" s="35"/>
      <c r="B945" s="36"/>
      <c r="C945" s="37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9"/>
      <c r="Q945" s="4"/>
      <c r="R945" s="4"/>
    </row>
    <row r="946" spans="1:18" ht="5.25" customHeight="1">
      <c r="A946" s="35"/>
      <c r="B946" s="36"/>
      <c r="C946" s="37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9"/>
      <c r="Q946" s="4"/>
      <c r="R946" s="4"/>
    </row>
    <row r="947" spans="1:18" ht="5.25" customHeight="1">
      <c r="A947" s="35"/>
      <c r="B947" s="36"/>
      <c r="C947" s="37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9"/>
      <c r="Q947" s="4"/>
      <c r="R947" s="4"/>
    </row>
    <row r="948" spans="1:18" ht="5.25" customHeight="1">
      <c r="A948" s="35"/>
      <c r="B948" s="36"/>
      <c r="C948" s="37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9"/>
      <c r="Q948" s="4"/>
      <c r="R948" s="4"/>
    </row>
    <row r="949" spans="1:18" ht="5.25" customHeight="1">
      <c r="A949" s="35"/>
      <c r="B949" s="36"/>
      <c r="C949" s="37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9"/>
      <c r="Q949" s="4"/>
      <c r="R949" s="4"/>
    </row>
    <row r="950" spans="1:18" ht="5.25" customHeight="1">
      <c r="A950" s="35"/>
      <c r="B950" s="36"/>
      <c r="C950" s="37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9"/>
      <c r="Q950" s="4"/>
      <c r="R950" s="4"/>
    </row>
    <row r="951" spans="1:18" ht="5.25" customHeight="1">
      <c r="A951" s="35"/>
      <c r="B951" s="36"/>
      <c r="C951" s="37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9"/>
      <c r="Q951" s="4"/>
      <c r="R951" s="4"/>
    </row>
    <row r="952" spans="1:18" ht="5.25" customHeight="1">
      <c r="A952" s="35"/>
      <c r="B952" s="36"/>
      <c r="C952" s="37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9"/>
      <c r="Q952" s="4"/>
      <c r="R952" s="4"/>
    </row>
    <row r="953" spans="1:18" ht="5.25" customHeight="1">
      <c r="A953" s="35"/>
      <c r="B953" s="36"/>
      <c r="C953" s="37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9"/>
      <c r="Q953" s="4"/>
      <c r="R953" s="4"/>
    </row>
    <row r="954" spans="1:18" ht="5.25" customHeight="1">
      <c r="A954" s="35"/>
      <c r="B954" s="36"/>
      <c r="C954" s="37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9"/>
      <c r="Q954" s="4"/>
      <c r="R954" s="4"/>
    </row>
    <row r="955" spans="1:18" ht="5.25" customHeight="1">
      <c r="A955" s="35"/>
      <c r="B955" s="36"/>
      <c r="C955" s="37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9"/>
      <c r="Q955" s="4"/>
      <c r="R955" s="4"/>
    </row>
    <row r="956" spans="1:18" ht="5.25" customHeight="1">
      <c r="A956" s="35"/>
      <c r="B956" s="36"/>
      <c r="C956" s="37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9"/>
      <c r="Q956" s="4"/>
      <c r="R956" s="4"/>
    </row>
    <row r="957" spans="1:18" ht="5.25" customHeight="1">
      <c r="A957" s="35"/>
      <c r="B957" s="36"/>
      <c r="C957" s="37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9"/>
      <c r="Q957" s="4"/>
      <c r="R957" s="4"/>
    </row>
    <row r="958" spans="1:18" ht="5.25" customHeight="1">
      <c r="A958" s="35"/>
      <c r="B958" s="36"/>
      <c r="C958" s="37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9"/>
      <c r="Q958" s="4"/>
      <c r="R958" s="4"/>
    </row>
    <row r="959" spans="1:18" ht="5.25" customHeight="1">
      <c r="A959" s="35"/>
      <c r="B959" s="36"/>
      <c r="C959" s="37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9"/>
      <c r="Q959" s="4"/>
      <c r="R959" s="4"/>
    </row>
    <row r="960" spans="1:18" ht="5.25" customHeight="1">
      <c r="A960" s="35"/>
      <c r="B960" s="36"/>
      <c r="C960" s="37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9"/>
      <c r="Q960" s="4"/>
      <c r="R960" s="4"/>
    </row>
    <row r="961" spans="1:18" ht="5.25" customHeight="1">
      <c r="A961" s="35"/>
      <c r="B961" s="36"/>
      <c r="C961" s="37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9"/>
      <c r="Q961" s="4"/>
      <c r="R961" s="4"/>
    </row>
    <row r="962" spans="1:18" ht="5.25" customHeight="1">
      <c r="A962" s="35"/>
      <c r="B962" s="36"/>
      <c r="C962" s="37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9"/>
      <c r="Q962" s="4"/>
      <c r="R962" s="4"/>
    </row>
    <row r="963" spans="1:18" ht="5.25" customHeight="1">
      <c r="A963" s="35"/>
      <c r="B963" s="36"/>
      <c r="C963" s="37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9"/>
      <c r="Q963" s="4"/>
      <c r="R963" s="4"/>
    </row>
    <row r="964" spans="1:18" ht="5.25" customHeight="1">
      <c r="A964" s="35"/>
      <c r="B964" s="36"/>
      <c r="C964" s="37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9"/>
      <c r="Q964" s="4"/>
      <c r="R964" s="4"/>
    </row>
    <row r="965" spans="1:18" ht="5.25" customHeight="1">
      <c r="A965" s="35"/>
      <c r="B965" s="36"/>
      <c r="C965" s="37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9"/>
      <c r="Q965" s="4"/>
      <c r="R965" s="4"/>
    </row>
    <row r="966" spans="1:18" ht="5.25" customHeight="1">
      <c r="A966" s="35"/>
      <c r="B966" s="36"/>
      <c r="C966" s="37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9"/>
      <c r="Q966" s="4"/>
      <c r="R966" s="4"/>
    </row>
    <row r="967" spans="1:18" ht="5.25" customHeight="1">
      <c r="A967" s="35"/>
      <c r="B967" s="36"/>
      <c r="C967" s="37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9"/>
      <c r="Q967" s="4"/>
      <c r="R967" s="4"/>
    </row>
    <row r="968" spans="1:18" ht="5.25" customHeight="1">
      <c r="A968" s="35"/>
      <c r="B968" s="36"/>
      <c r="C968" s="37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9"/>
      <c r="Q968" s="4"/>
      <c r="R968" s="4"/>
    </row>
    <row r="969" spans="1:18" ht="5.25" customHeight="1">
      <c r="A969" s="35"/>
      <c r="B969" s="36"/>
      <c r="C969" s="37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9"/>
      <c r="Q969" s="4"/>
      <c r="R969" s="4"/>
    </row>
    <row r="970" spans="1:18" ht="5.25" customHeight="1">
      <c r="A970" s="35"/>
      <c r="B970" s="36"/>
      <c r="C970" s="37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9"/>
      <c r="Q970" s="4"/>
      <c r="R970" s="4"/>
    </row>
    <row r="971" spans="1:18" ht="5.25" customHeight="1">
      <c r="A971" s="35"/>
      <c r="B971" s="36"/>
      <c r="C971" s="37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9"/>
      <c r="Q971" s="4"/>
      <c r="R971" s="4"/>
    </row>
    <row r="972" spans="1:18" ht="5.25" customHeight="1">
      <c r="A972" s="35"/>
      <c r="B972" s="36"/>
      <c r="C972" s="37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9"/>
      <c r="Q972" s="4"/>
      <c r="R972" s="4"/>
    </row>
    <row r="973" spans="1:18" ht="5.25" customHeight="1">
      <c r="A973" s="35"/>
      <c r="B973" s="36"/>
      <c r="C973" s="37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9"/>
      <c r="Q973" s="4"/>
      <c r="R973" s="4"/>
    </row>
    <row r="974" spans="1:18" ht="5.25" customHeight="1">
      <c r="A974" s="35"/>
      <c r="B974" s="36"/>
      <c r="C974" s="37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9"/>
      <c r="Q974" s="4"/>
      <c r="R974" s="4"/>
    </row>
    <row r="975" spans="1:18" ht="5.25" customHeight="1">
      <c r="A975" s="35"/>
      <c r="B975" s="36"/>
      <c r="C975" s="37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9"/>
      <c r="Q975" s="4"/>
      <c r="R975" s="4"/>
    </row>
    <row r="976" spans="1:18" ht="5.25" customHeight="1">
      <c r="A976" s="35"/>
      <c r="B976" s="36"/>
      <c r="C976" s="37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9"/>
      <c r="Q976" s="4"/>
      <c r="R976" s="4"/>
    </row>
    <row r="977" spans="1:18" ht="5.25" customHeight="1">
      <c r="A977" s="35"/>
      <c r="B977" s="36"/>
      <c r="C977" s="37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9"/>
      <c r="Q977" s="4"/>
      <c r="R977" s="4"/>
    </row>
    <row r="978" spans="1:18" ht="5.25" customHeight="1">
      <c r="A978" s="35"/>
      <c r="B978" s="36"/>
      <c r="C978" s="37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9"/>
      <c r="Q978" s="4"/>
      <c r="R978" s="4"/>
    </row>
    <row r="979" spans="1:18" ht="5.25" customHeight="1">
      <c r="A979" s="35"/>
      <c r="B979" s="36"/>
      <c r="C979" s="37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9"/>
      <c r="Q979" s="4"/>
      <c r="R979" s="4"/>
    </row>
    <row r="980" spans="1:18" ht="5.25" customHeight="1">
      <c r="A980" s="35"/>
      <c r="B980" s="36"/>
      <c r="C980" s="37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9"/>
      <c r="Q980" s="4"/>
      <c r="R980" s="4"/>
    </row>
    <row r="981" spans="1:18" ht="5.25" customHeight="1">
      <c r="A981" s="35"/>
      <c r="B981" s="36"/>
      <c r="C981" s="37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9"/>
      <c r="Q981" s="4"/>
      <c r="R981" s="4"/>
    </row>
    <row r="982" spans="1:18" ht="5.25" customHeight="1">
      <c r="A982" s="35"/>
      <c r="B982" s="36"/>
      <c r="C982" s="37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9"/>
      <c r="Q982" s="4"/>
      <c r="R982" s="4"/>
    </row>
    <row r="983" spans="1:18" ht="5.25" customHeight="1">
      <c r="A983" s="35"/>
      <c r="B983" s="36"/>
      <c r="C983" s="37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9"/>
      <c r="Q983" s="4"/>
      <c r="R983" s="4"/>
    </row>
    <row r="984" spans="1:18" ht="5.25" customHeight="1">
      <c r="A984" s="35"/>
      <c r="B984" s="36"/>
      <c r="C984" s="37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9"/>
      <c r="Q984" s="4"/>
      <c r="R984" s="4"/>
    </row>
    <row r="985" spans="1:18" ht="5.25" customHeight="1">
      <c r="A985" s="35"/>
      <c r="B985" s="36"/>
      <c r="C985" s="37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9"/>
      <c r="Q985" s="4"/>
      <c r="R985" s="4"/>
    </row>
    <row r="986" spans="1:18" ht="5.25" customHeight="1">
      <c r="A986" s="35"/>
      <c r="B986" s="36"/>
      <c r="C986" s="37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9"/>
      <c r="Q986" s="4"/>
      <c r="R986" s="4"/>
    </row>
    <row r="987" spans="1:18" ht="5.25" customHeight="1">
      <c r="A987" s="35"/>
      <c r="B987" s="36"/>
      <c r="C987" s="37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9"/>
      <c r="Q987" s="4"/>
      <c r="R987" s="4"/>
    </row>
    <row r="988" spans="1:18" ht="5.25" customHeight="1">
      <c r="A988" s="35"/>
      <c r="B988" s="36"/>
      <c r="C988" s="37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9"/>
      <c r="Q988" s="4"/>
      <c r="R988" s="4"/>
    </row>
    <row r="989" spans="1:18" ht="5.25" customHeight="1">
      <c r="A989" s="35"/>
      <c r="B989" s="36"/>
      <c r="C989" s="37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9"/>
      <c r="Q989" s="4"/>
      <c r="R989" s="4"/>
    </row>
    <row r="990" spans="1:18" ht="5.25" customHeight="1">
      <c r="A990" s="35"/>
      <c r="B990" s="36"/>
      <c r="C990" s="37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9"/>
      <c r="Q990" s="4"/>
      <c r="R990" s="4"/>
    </row>
    <row r="991" spans="1:18" ht="5.25" customHeight="1">
      <c r="A991" s="35"/>
      <c r="B991" s="36"/>
      <c r="C991" s="37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9"/>
      <c r="Q991" s="4"/>
      <c r="R991" s="4"/>
    </row>
    <row r="992" spans="1:18" ht="5.25" customHeight="1">
      <c r="A992" s="35"/>
      <c r="B992" s="36"/>
      <c r="C992" s="37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9"/>
      <c r="Q992" s="4"/>
      <c r="R992" s="4"/>
    </row>
    <row r="993" spans="1:18" ht="5.25" customHeight="1">
      <c r="A993" s="35"/>
      <c r="B993" s="36"/>
      <c r="C993" s="37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9"/>
      <c r="Q993" s="4"/>
      <c r="R993" s="4"/>
    </row>
    <row r="994" spans="1:18" ht="5.25" customHeight="1">
      <c r="A994" s="35"/>
      <c r="B994" s="36"/>
      <c r="C994" s="37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9"/>
      <c r="Q994" s="4"/>
      <c r="R994" s="4"/>
    </row>
    <row r="995" spans="1:18" ht="5.25" customHeight="1">
      <c r="A995" s="35"/>
      <c r="B995" s="36"/>
      <c r="C995" s="37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9"/>
      <c r="Q995" s="4"/>
      <c r="R995" s="4"/>
    </row>
    <row r="996" spans="1:18" ht="5.25" customHeight="1">
      <c r="A996" s="35"/>
      <c r="B996" s="36"/>
      <c r="C996" s="37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9"/>
      <c r="Q996" s="4"/>
      <c r="R996" s="4"/>
    </row>
    <row r="997" spans="1:18" ht="5.25" customHeight="1">
      <c r="A997" s="35"/>
      <c r="B997" s="36"/>
      <c r="C997" s="37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9"/>
      <c r="Q997" s="4"/>
      <c r="R997" s="4"/>
    </row>
  </sheetData>
  <mergeCells count="62">
    <mergeCell ref="A80:P80"/>
    <mergeCell ref="A79:P79"/>
    <mergeCell ref="H29:K29"/>
    <mergeCell ref="L29:O29"/>
    <mergeCell ref="P29:P30"/>
    <mergeCell ref="P31:P37"/>
    <mergeCell ref="P38:P46"/>
    <mergeCell ref="A29:A30"/>
    <mergeCell ref="B29:B30"/>
    <mergeCell ref="C29:C30"/>
    <mergeCell ref="D29:F29"/>
    <mergeCell ref="G29:G30"/>
    <mergeCell ref="P71:P78"/>
    <mergeCell ref="A67:A68"/>
    <mergeCell ref="B67:B68"/>
    <mergeCell ref="A69:A70"/>
    <mergeCell ref="C27:P28"/>
    <mergeCell ref="D5:F5"/>
    <mergeCell ref="H5:K5"/>
    <mergeCell ref="A15:A16"/>
    <mergeCell ref="B15:B16"/>
    <mergeCell ref="C15:P16"/>
    <mergeCell ref="A17:A18"/>
    <mergeCell ref="B17:B18"/>
    <mergeCell ref="C17:C18"/>
    <mergeCell ref="D17:F17"/>
    <mergeCell ref="A27:A28"/>
    <mergeCell ref="B27:B28"/>
    <mergeCell ref="G17:G18"/>
    <mergeCell ref="H17:K17"/>
    <mergeCell ref="L17:O17"/>
    <mergeCell ref="P17:P18"/>
    <mergeCell ref="P19:P26"/>
    <mergeCell ref="L5:O5"/>
    <mergeCell ref="P5:P6"/>
    <mergeCell ref="P7:P14"/>
    <mergeCell ref="A1:P1"/>
    <mergeCell ref="A3:A4"/>
    <mergeCell ref="B3:B4"/>
    <mergeCell ref="A5:A6"/>
    <mergeCell ref="B5:B6"/>
    <mergeCell ref="C5:C6"/>
    <mergeCell ref="G5:G6"/>
    <mergeCell ref="B69:B70"/>
    <mergeCell ref="C69:C70"/>
    <mergeCell ref="D69:F69"/>
    <mergeCell ref="G69:G70"/>
    <mergeCell ref="D50:F50"/>
    <mergeCell ref="G50:G51"/>
    <mergeCell ref="H69:K69"/>
    <mergeCell ref="L69:O69"/>
    <mergeCell ref="P69:P70"/>
    <mergeCell ref="H50:K50"/>
    <mergeCell ref="L50:O50"/>
    <mergeCell ref="P50:P51"/>
    <mergeCell ref="P52:P56"/>
    <mergeCell ref="P57:P65"/>
    <mergeCell ref="A48:A49"/>
    <mergeCell ref="B48:B49"/>
    <mergeCell ref="A50:A51"/>
    <mergeCell ref="B50:B51"/>
    <mergeCell ref="C50:C51"/>
  </mergeCells>
  <pageMargins left="0.7" right="0.7" top="0.75" bottom="0.75" header="0" footer="0"/>
  <pageSetup paperSize="9" scale="44" orientation="portrait" r:id="rId1"/>
  <headerFooter>
    <oddHeader>&amp;LСогласовано: Директор _________ ____________&amp;RУтверждено: Директор ООО "Общественного Питания" ___________</oddHeader>
    <oddFooter>&amp;CОтветственный по питанию ____________</oddFooter>
  </headerFooter>
  <rowBreaks count="1" manualBreakCount="1">
    <brk id="7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3"/>
  <sheetViews>
    <sheetView workbookViewId="0">
      <selection activeCell="A2" sqref="A2"/>
    </sheetView>
  </sheetViews>
  <sheetFormatPr defaultColWidth="14.42578125" defaultRowHeight="15" customHeight="1"/>
  <cols>
    <col min="1" max="1" width="17.5703125" customWidth="1"/>
    <col min="2" max="2" width="54.7109375" customWidth="1"/>
    <col min="3" max="3" width="13.28515625" customWidth="1"/>
    <col min="4" max="4" width="15.5703125" customWidth="1"/>
    <col min="5" max="5" width="13.28515625" customWidth="1"/>
    <col min="6" max="6" width="15.28515625" customWidth="1"/>
    <col min="7" max="7" width="27.42578125" customWidth="1"/>
    <col min="8" max="11" width="7.7109375" hidden="1" customWidth="1"/>
    <col min="12" max="12" width="12.42578125" hidden="1" customWidth="1"/>
    <col min="13" max="15" width="8.7109375" hidden="1" customWidth="1"/>
    <col min="16" max="16" width="16.28515625" customWidth="1"/>
    <col min="17" max="18" width="9.140625" customWidth="1"/>
    <col min="19" max="26" width="8.7109375" customWidth="1"/>
  </cols>
  <sheetData>
    <row r="1" spans="1:26" ht="23.25" customHeight="1">
      <c r="A1" s="122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4"/>
      <c r="R1" s="4"/>
    </row>
    <row r="2" spans="1:26" ht="18" customHeight="1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</row>
    <row r="3" spans="1:26" ht="18" customHeight="1">
      <c r="A3" s="114" t="s">
        <v>0</v>
      </c>
      <c r="B3" s="116" t="s">
        <v>27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4"/>
      <c r="R3" s="4"/>
    </row>
    <row r="4" spans="1:26" ht="18" customHeight="1">
      <c r="A4" s="115"/>
      <c r="B4" s="11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4"/>
      <c r="R4" s="4"/>
    </row>
    <row r="5" spans="1:26" ht="18" customHeight="1">
      <c r="A5" s="104" t="s">
        <v>1</v>
      </c>
      <c r="B5" s="105" t="s">
        <v>2</v>
      </c>
      <c r="C5" s="101" t="s">
        <v>3</v>
      </c>
      <c r="D5" s="102" t="s">
        <v>4</v>
      </c>
      <c r="E5" s="112"/>
      <c r="F5" s="113"/>
      <c r="G5" s="103" t="s">
        <v>5</v>
      </c>
      <c r="H5" s="102" t="s">
        <v>6</v>
      </c>
      <c r="I5" s="112"/>
      <c r="J5" s="112"/>
      <c r="K5" s="113"/>
      <c r="L5" s="102" t="s">
        <v>7</v>
      </c>
      <c r="M5" s="112"/>
      <c r="N5" s="112"/>
      <c r="O5" s="112"/>
      <c r="P5" s="107" t="s">
        <v>28</v>
      </c>
      <c r="Q5" s="9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>
      <c r="A6" s="118"/>
      <c r="B6" s="119"/>
      <c r="C6" s="111"/>
      <c r="D6" s="11" t="s">
        <v>8</v>
      </c>
      <c r="E6" s="11" t="s">
        <v>9</v>
      </c>
      <c r="F6" s="11" t="s">
        <v>10</v>
      </c>
      <c r="G6" s="111"/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2" t="s">
        <v>16</v>
      </c>
      <c r="N6" s="12" t="s">
        <v>17</v>
      </c>
      <c r="O6" s="12" t="s">
        <v>18</v>
      </c>
      <c r="P6" s="121"/>
      <c r="Q6" s="4"/>
      <c r="R6" s="4"/>
    </row>
    <row r="7" spans="1:26" ht="18" customHeight="1">
      <c r="A7" s="13"/>
      <c r="B7" s="14" t="s">
        <v>19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00"/>
      <c r="Q7" s="4"/>
      <c r="R7" s="4"/>
    </row>
    <row r="8" spans="1:26" ht="18" customHeight="1">
      <c r="A8" s="13">
        <v>3</v>
      </c>
      <c r="B8" s="18" t="s">
        <v>51</v>
      </c>
      <c r="C8" s="52">
        <v>100</v>
      </c>
      <c r="D8" s="53">
        <v>0.6</v>
      </c>
      <c r="E8" s="53">
        <v>0.6</v>
      </c>
      <c r="F8" s="53">
        <v>14.7</v>
      </c>
      <c r="G8" s="53">
        <v>70.5</v>
      </c>
      <c r="H8" s="1">
        <v>0</v>
      </c>
      <c r="I8" s="1">
        <v>0.92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09"/>
    </row>
    <row r="9" spans="1:26" ht="18" customHeight="1">
      <c r="A9" s="13">
        <v>317</v>
      </c>
      <c r="B9" s="18" t="s">
        <v>53</v>
      </c>
      <c r="C9" s="15">
        <v>150</v>
      </c>
      <c r="D9" s="16">
        <v>20.9</v>
      </c>
      <c r="E9" s="16">
        <v>16.3</v>
      </c>
      <c r="F9" s="16">
        <v>33</v>
      </c>
      <c r="G9" s="16">
        <v>362</v>
      </c>
      <c r="H9" s="1">
        <v>0</v>
      </c>
      <c r="I9" s="1">
        <v>7.0000000000000007E-2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09"/>
    </row>
    <row r="10" spans="1:26" ht="18" customHeight="1">
      <c r="A10" s="13">
        <v>481</v>
      </c>
      <c r="B10" s="18" t="s">
        <v>54</v>
      </c>
      <c r="C10" s="15">
        <v>15</v>
      </c>
      <c r="D10" s="16">
        <v>1.08</v>
      </c>
      <c r="E10" s="16">
        <v>1.27</v>
      </c>
      <c r="F10" s="16">
        <v>8.32</v>
      </c>
      <c r="G10" s="16">
        <v>49.2</v>
      </c>
      <c r="H10" s="1">
        <v>0</v>
      </c>
      <c r="I10" s="1">
        <v>0.1</v>
      </c>
      <c r="J10" s="1">
        <v>0</v>
      </c>
      <c r="K10" s="1">
        <v>0</v>
      </c>
      <c r="L10" s="1">
        <v>14.58</v>
      </c>
      <c r="M10" s="1">
        <v>0</v>
      </c>
      <c r="N10" s="1">
        <v>2.04</v>
      </c>
      <c r="O10" s="2">
        <v>0.86</v>
      </c>
      <c r="P10" s="109"/>
    </row>
    <row r="11" spans="1:26" s="89" customFormat="1" ht="18" customHeight="1">
      <c r="A11" s="13">
        <v>493</v>
      </c>
      <c r="B11" s="18" t="s">
        <v>21</v>
      </c>
      <c r="C11" s="15">
        <v>200</v>
      </c>
      <c r="D11" s="16">
        <v>0.1</v>
      </c>
      <c r="E11" s="16">
        <v>0</v>
      </c>
      <c r="F11" s="16">
        <v>15</v>
      </c>
      <c r="G11" s="16">
        <v>60</v>
      </c>
      <c r="H11" s="1"/>
      <c r="I11" s="1"/>
      <c r="J11" s="1"/>
      <c r="K11" s="1"/>
      <c r="L11" s="1"/>
      <c r="M11" s="1"/>
      <c r="N11" s="1"/>
      <c r="O11" s="2"/>
      <c r="P11" s="109"/>
    </row>
    <row r="12" spans="1:26" ht="18" customHeight="1">
      <c r="A12" s="13">
        <v>108</v>
      </c>
      <c r="B12" s="18" t="s">
        <v>26</v>
      </c>
      <c r="C12" s="15">
        <v>20</v>
      </c>
      <c r="D12" s="16">
        <v>1.52</v>
      </c>
      <c r="E12" s="16">
        <v>0.16</v>
      </c>
      <c r="F12" s="16">
        <v>7.8</v>
      </c>
      <c r="G12" s="16">
        <v>47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09"/>
    </row>
    <row r="13" spans="1:26" ht="18" customHeight="1">
      <c r="A13" s="13">
        <v>109</v>
      </c>
      <c r="B13" s="18" t="s">
        <v>35</v>
      </c>
      <c r="C13" s="15">
        <v>20</v>
      </c>
      <c r="D13" s="16">
        <v>1.98</v>
      </c>
      <c r="E13" s="16">
        <v>0.36</v>
      </c>
      <c r="F13" s="16">
        <v>10.02</v>
      </c>
      <c r="G13" s="16">
        <v>52.2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v>0</v>
      </c>
      <c r="P13" s="109"/>
    </row>
    <row r="14" spans="1:26" ht="18" customHeight="1">
      <c r="A14" s="19"/>
      <c r="B14" s="14" t="s">
        <v>20</v>
      </c>
      <c r="C14" s="20"/>
      <c r="D14" s="21">
        <f t="shared" ref="D14:O14" si="0">SUM(D8:D13)</f>
        <v>26.18</v>
      </c>
      <c r="E14" s="21">
        <f t="shared" si="0"/>
        <v>18.690000000000001</v>
      </c>
      <c r="F14" s="21">
        <f t="shared" si="0"/>
        <v>88.84</v>
      </c>
      <c r="G14" s="21">
        <f t="shared" si="0"/>
        <v>640.90000000000009</v>
      </c>
      <c r="H14" s="21">
        <f t="shared" si="0"/>
        <v>0</v>
      </c>
      <c r="I14" s="21">
        <f t="shared" si="0"/>
        <v>1.0900000000000001</v>
      </c>
      <c r="J14" s="21">
        <f t="shared" si="0"/>
        <v>0</v>
      </c>
      <c r="K14" s="21">
        <f t="shared" si="0"/>
        <v>0</v>
      </c>
      <c r="L14" s="21">
        <f t="shared" si="0"/>
        <v>14.58</v>
      </c>
      <c r="M14" s="21">
        <f t="shared" si="0"/>
        <v>0</v>
      </c>
      <c r="N14" s="21">
        <f t="shared" si="0"/>
        <v>2.04</v>
      </c>
      <c r="O14" s="22">
        <f t="shared" si="0"/>
        <v>0.86</v>
      </c>
      <c r="P14" s="110"/>
      <c r="Q14" s="4"/>
      <c r="R14" s="4"/>
    </row>
    <row r="15" spans="1:26" ht="18" customHeight="1">
      <c r="A15" s="23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4"/>
      <c r="R15" s="4"/>
    </row>
    <row r="16" spans="1:26" ht="18" customHeight="1">
      <c r="A16" s="114" t="s">
        <v>0</v>
      </c>
      <c r="B16" s="116" t="s">
        <v>29</v>
      </c>
      <c r="C16" s="114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9"/>
      <c r="R16" s="9"/>
      <c r="S16" s="10"/>
      <c r="T16" s="10"/>
      <c r="U16" s="10"/>
      <c r="V16" s="10"/>
      <c r="W16" s="10"/>
      <c r="X16" s="10"/>
      <c r="Y16" s="10"/>
      <c r="Z16" s="10"/>
    </row>
    <row r="17" spans="1:26" ht="18" customHeight="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9"/>
      <c r="R17" s="9"/>
      <c r="S17" s="10"/>
      <c r="T17" s="10"/>
      <c r="U17" s="10"/>
      <c r="V17" s="10"/>
      <c r="W17" s="10"/>
      <c r="X17" s="10"/>
      <c r="Y17" s="10"/>
      <c r="Z17" s="10"/>
    </row>
    <row r="18" spans="1:26" ht="18" customHeight="1">
      <c r="A18" s="104" t="s">
        <v>1</v>
      </c>
      <c r="B18" s="105" t="s">
        <v>2</v>
      </c>
      <c r="C18" s="101" t="s">
        <v>3</v>
      </c>
      <c r="D18" s="102" t="s">
        <v>4</v>
      </c>
      <c r="E18" s="112"/>
      <c r="F18" s="113"/>
      <c r="G18" s="103" t="s">
        <v>5</v>
      </c>
      <c r="H18" s="102" t="s">
        <v>6</v>
      </c>
      <c r="I18" s="112"/>
      <c r="J18" s="112"/>
      <c r="K18" s="113"/>
      <c r="L18" s="102" t="s">
        <v>7</v>
      </c>
      <c r="M18" s="112"/>
      <c r="N18" s="112"/>
      <c r="O18" s="120"/>
      <c r="P18" s="106" t="str">
        <f>P5</f>
        <v>Цена</v>
      </c>
      <c r="Q18" s="9"/>
      <c r="R18" s="9"/>
      <c r="S18" s="10"/>
      <c r="T18" s="10"/>
      <c r="U18" s="10"/>
      <c r="V18" s="10"/>
      <c r="W18" s="10"/>
      <c r="X18" s="10"/>
      <c r="Y18" s="10"/>
      <c r="Z18" s="10"/>
    </row>
    <row r="19" spans="1:26" ht="18" customHeight="1">
      <c r="A19" s="118"/>
      <c r="B19" s="119"/>
      <c r="C19" s="111"/>
      <c r="D19" s="11" t="s">
        <v>8</v>
      </c>
      <c r="E19" s="11" t="s">
        <v>9</v>
      </c>
      <c r="F19" s="11" t="s">
        <v>10</v>
      </c>
      <c r="G19" s="111"/>
      <c r="H19" s="11" t="s">
        <v>11</v>
      </c>
      <c r="I19" s="11" t="s">
        <v>12</v>
      </c>
      <c r="J19" s="11" t="s">
        <v>13</v>
      </c>
      <c r="K19" s="11" t="s">
        <v>14</v>
      </c>
      <c r="L19" s="11" t="s">
        <v>15</v>
      </c>
      <c r="M19" s="12" t="s">
        <v>16</v>
      </c>
      <c r="N19" s="12" t="s">
        <v>17</v>
      </c>
      <c r="O19" s="28" t="s">
        <v>18</v>
      </c>
      <c r="P19" s="111"/>
      <c r="Q19" s="9"/>
      <c r="R19" s="9"/>
      <c r="S19" s="10"/>
      <c r="T19" s="10"/>
      <c r="U19" s="10"/>
      <c r="V19" s="10"/>
      <c r="W19" s="10"/>
      <c r="X19" s="10"/>
      <c r="Y19" s="10"/>
      <c r="Z19" s="10"/>
    </row>
    <row r="20" spans="1:26" ht="18" customHeight="1">
      <c r="A20" s="13"/>
      <c r="B20" s="14" t="s">
        <v>19</v>
      </c>
      <c r="C20" s="15"/>
      <c r="D20" s="29"/>
      <c r="E20" s="29"/>
      <c r="F20" s="29"/>
      <c r="G20" s="29"/>
      <c r="H20" s="29" t="e">
        <f t="shared" ref="H20:O20" si="1">SUM(#REF!)</f>
        <v>#REF!</v>
      </c>
      <c r="I20" s="29" t="e">
        <f t="shared" si="1"/>
        <v>#REF!</v>
      </c>
      <c r="J20" s="29" t="e">
        <f t="shared" si="1"/>
        <v>#REF!</v>
      </c>
      <c r="K20" s="29" t="e">
        <f t="shared" si="1"/>
        <v>#REF!</v>
      </c>
      <c r="L20" s="29" t="e">
        <f t="shared" si="1"/>
        <v>#REF!</v>
      </c>
      <c r="M20" s="29" t="e">
        <f t="shared" si="1"/>
        <v>#REF!</v>
      </c>
      <c r="N20" s="29" t="e">
        <f t="shared" si="1"/>
        <v>#REF!</v>
      </c>
      <c r="O20" s="30" t="e">
        <f t="shared" si="1"/>
        <v>#REF!</v>
      </c>
      <c r="P20" s="100"/>
      <c r="Q20" s="4"/>
      <c r="R20" s="4"/>
    </row>
    <row r="21" spans="1:26" ht="18" customHeight="1">
      <c r="A21" s="13">
        <v>3</v>
      </c>
      <c r="B21" s="18" t="s">
        <v>51</v>
      </c>
      <c r="C21" s="52">
        <v>100</v>
      </c>
      <c r="D21" s="53">
        <v>0.6</v>
      </c>
      <c r="E21" s="53">
        <v>0.6</v>
      </c>
      <c r="F21" s="53">
        <v>14.7</v>
      </c>
      <c r="G21" s="53">
        <v>70.5</v>
      </c>
      <c r="H21" s="1">
        <v>0.04</v>
      </c>
      <c r="I21" s="1">
        <v>7.96</v>
      </c>
      <c r="J21" s="1">
        <v>0</v>
      </c>
      <c r="K21" s="1">
        <v>1.94</v>
      </c>
      <c r="L21" s="1">
        <v>21</v>
      </c>
      <c r="M21" s="1">
        <v>53.6</v>
      </c>
      <c r="N21" s="1">
        <v>15.6</v>
      </c>
      <c r="O21" s="2">
        <v>0.57999999999999996</v>
      </c>
      <c r="P21" s="109"/>
    </row>
    <row r="22" spans="1:26" ht="18" customHeight="1">
      <c r="A22" s="13">
        <v>317</v>
      </c>
      <c r="B22" s="18" t="s">
        <v>53</v>
      </c>
      <c r="C22" s="15">
        <v>200</v>
      </c>
      <c r="D22" s="16">
        <v>27.86</v>
      </c>
      <c r="E22" s="16">
        <v>21.73</v>
      </c>
      <c r="F22" s="16">
        <v>44</v>
      </c>
      <c r="G22" s="16">
        <v>482.66</v>
      </c>
      <c r="H22" s="1">
        <v>0.06</v>
      </c>
      <c r="I22" s="1">
        <v>25.5</v>
      </c>
      <c r="J22" s="1">
        <v>4.4999999999999998E-2</v>
      </c>
      <c r="K22" s="1">
        <v>1.05</v>
      </c>
      <c r="L22" s="1">
        <v>91.5</v>
      </c>
      <c r="M22" s="1">
        <v>82.5</v>
      </c>
      <c r="N22" s="1">
        <v>36</v>
      </c>
      <c r="O22" s="2">
        <v>1.5</v>
      </c>
      <c r="P22" s="109"/>
    </row>
    <row r="23" spans="1:26" s="89" customFormat="1" ht="18" customHeight="1">
      <c r="A23" s="13">
        <v>481</v>
      </c>
      <c r="B23" s="18" t="s">
        <v>54</v>
      </c>
      <c r="C23" s="15">
        <v>15</v>
      </c>
      <c r="D23" s="16">
        <v>1.08</v>
      </c>
      <c r="E23" s="16">
        <v>1.27</v>
      </c>
      <c r="F23" s="16">
        <v>8.32</v>
      </c>
      <c r="G23" s="16">
        <v>49.2</v>
      </c>
      <c r="H23" s="1"/>
      <c r="I23" s="1"/>
      <c r="J23" s="1"/>
      <c r="K23" s="1"/>
      <c r="L23" s="1"/>
      <c r="M23" s="1"/>
      <c r="N23" s="1"/>
      <c r="O23" s="2"/>
      <c r="P23" s="109"/>
    </row>
    <row r="24" spans="1:26" ht="18" customHeight="1">
      <c r="A24" s="13">
        <v>493</v>
      </c>
      <c r="B24" s="18" t="s">
        <v>21</v>
      </c>
      <c r="C24" s="15">
        <v>200</v>
      </c>
      <c r="D24" s="16">
        <v>0.1</v>
      </c>
      <c r="E24" s="16">
        <v>0</v>
      </c>
      <c r="F24" s="16">
        <v>15</v>
      </c>
      <c r="G24" s="16">
        <v>60</v>
      </c>
      <c r="H24" s="1">
        <v>0.108</v>
      </c>
      <c r="I24" s="1">
        <v>0.72</v>
      </c>
      <c r="J24" s="1">
        <v>1.7999999999999999E-2</v>
      </c>
      <c r="K24" s="1">
        <v>0.23400000000000001</v>
      </c>
      <c r="L24" s="1">
        <v>64.763999999999996</v>
      </c>
      <c r="M24" s="1">
        <v>179.62200000000001</v>
      </c>
      <c r="N24" s="1">
        <v>40.383000000000003</v>
      </c>
      <c r="O24" s="2">
        <v>0.82799999999999996</v>
      </c>
      <c r="P24" s="109"/>
    </row>
    <row r="25" spans="1:26" ht="18" customHeight="1">
      <c r="A25" s="13">
        <v>108</v>
      </c>
      <c r="B25" s="18" t="s">
        <v>26</v>
      </c>
      <c r="C25" s="15">
        <v>20</v>
      </c>
      <c r="D25" s="16">
        <v>1.52</v>
      </c>
      <c r="E25" s="16">
        <v>0.16</v>
      </c>
      <c r="F25" s="16">
        <v>7.8</v>
      </c>
      <c r="G25" s="16">
        <v>47</v>
      </c>
      <c r="H25" s="1">
        <v>0</v>
      </c>
      <c r="I25" s="1">
        <v>30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">
        <v>0</v>
      </c>
      <c r="P25" s="109"/>
    </row>
    <row r="26" spans="1:26" ht="18" customHeight="1">
      <c r="A26" s="13">
        <v>109</v>
      </c>
      <c r="B26" s="18" t="s">
        <v>35</v>
      </c>
      <c r="C26" s="15">
        <v>20</v>
      </c>
      <c r="D26" s="16">
        <v>1.98</v>
      </c>
      <c r="E26" s="16">
        <v>0.36</v>
      </c>
      <c r="F26" s="16">
        <v>10.02</v>
      </c>
      <c r="G26" s="16">
        <v>52.2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2">
        <v>0</v>
      </c>
      <c r="P26" s="109"/>
    </row>
    <row r="27" spans="1:26" ht="18" customHeight="1">
      <c r="A27" s="19"/>
      <c r="B27" s="14" t="s">
        <v>30</v>
      </c>
      <c r="C27" s="20"/>
      <c r="D27" s="21">
        <f t="shared" ref="D27:O27" si="2">SUM(D21:D26)</f>
        <v>33.14</v>
      </c>
      <c r="E27" s="21">
        <f t="shared" si="2"/>
        <v>24.12</v>
      </c>
      <c r="F27" s="21">
        <f t="shared" si="2"/>
        <v>99.84</v>
      </c>
      <c r="G27" s="21">
        <f t="shared" si="2"/>
        <v>761.56000000000017</v>
      </c>
      <c r="H27" s="21">
        <f t="shared" si="2"/>
        <v>0.20800000000000002</v>
      </c>
      <c r="I27" s="21">
        <f t="shared" si="2"/>
        <v>64.180000000000007</v>
      </c>
      <c r="J27" s="21">
        <f t="shared" si="2"/>
        <v>6.3E-2</v>
      </c>
      <c r="K27" s="21">
        <f t="shared" si="2"/>
        <v>3.2240000000000002</v>
      </c>
      <c r="L27" s="21">
        <f t="shared" si="2"/>
        <v>177.26400000000001</v>
      </c>
      <c r="M27" s="21">
        <f t="shared" si="2"/>
        <v>315.72199999999998</v>
      </c>
      <c r="N27" s="21">
        <f t="shared" si="2"/>
        <v>91.983000000000004</v>
      </c>
      <c r="O27" s="22">
        <f t="shared" si="2"/>
        <v>2.9079999999999999</v>
      </c>
      <c r="P27" s="110"/>
      <c r="Q27" s="4"/>
      <c r="R27" s="4"/>
    </row>
    <row r="28" spans="1:26" ht="18" customHeight="1">
      <c r="A28" s="23"/>
      <c r="B28" s="24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4"/>
      <c r="R28" s="4"/>
    </row>
    <row r="29" spans="1:26" ht="18" customHeight="1">
      <c r="A29" s="114" t="s">
        <v>0</v>
      </c>
      <c r="B29" s="116" t="s">
        <v>31</v>
      </c>
      <c r="C29" s="114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4"/>
      <c r="R29" s="4"/>
    </row>
    <row r="30" spans="1:26" ht="18" customHeight="1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4"/>
      <c r="R30" s="4"/>
    </row>
    <row r="31" spans="1:26" ht="18" customHeight="1">
      <c r="A31" s="104" t="s">
        <v>1</v>
      </c>
      <c r="B31" s="105" t="s">
        <v>2</v>
      </c>
      <c r="C31" s="101" t="s">
        <v>3</v>
      </c>
      <c r="D31" s="102" t="s">
        <v>4</v>
      </c>
      <c r="E31" s="112"/>
      <c r="F31" s="113"/>
      <c r="G31" s="103" t="s">
        <v>5</v>
      </c>
      <c r="H31" s="102" t="s">
        <v>6</v>
      </c>
      <c r="I31" s="112"/>
      <c r="J31" s="112"/>
      <c r="K31" s="113"/>
      <c r="L31" s="102" t="s">
        <v>7</v>
      </c>
      <c r="M31" s="112"/>
      <c r="N31" s="112"/>
      <c r="O31" s="120"/>
      <c r="P31" s="106" t="str">
        <f>P5</f>
        <v>Цена</v>
      </c>
      <c r="Q31" s="4"/>
      <c r="R31" s="4"/>
    </row>
    <row r="32" spans="1:26" ht="18" customHeight="1">
      <c r="A32" s="118"/>
      <c r="B32" s="119"/>
      <c r="C32" s="111"/>
      <c r="D32" s="11" t="s">
        <v>8</v>
      </c>
      <c r="E32" s="11" t="s">
        <v>9</v>
      </c>
      <c r="F32" s="11" t="s">
        <v>10</v>
      </c>
      <c r="G32" s="111"/>
      <c r="H32" s="11" t="s">
        <v>11</v>
      </c>
      <c r="I32" s="11" t="s">
        <v>12</v>
      </c>
      <c r="J32" s="11" t="s">
        <v>13</v>
      </c>
      <c r="K32" s="11" t="s">
        <v>14</v>
      </c>
      <c r="L32" s="11" t="s">
        <v>15</v>
      </c>
      <c r="M32" s="12" t="s">
        <v>16</v>
      </c>
      <c r="N32" s="12" t="s">
        <v>17</v>
      </c>
      <c r="O32" s="28" t="s">
        <v>18</v>
      </c>
      <c r="P32" s="111"/>
      <c r="Q32" s="4"/>
      <c r="R32" s="4"/>
    </row>
    <row r="33" spans="1:18" ht="18" customHeight="1">
      <c r="A33" s="13"/>
      <c r="B33" s="14" t="s">
        <v>19</v>
      </c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100"/>
      <c r="Q33" s="4"/>
      <c r="R33" s="4"/>
    </row>
    <row r="34" spans="1:18" ht="18" customHeight="1">
      <c r="A34" s="13">
        <v>1118</v>
      </c>
      <c r="B34" s="18" t="s">
        <v>41</v>
      </c>
      <c r="C34" s="15">
        <v>60</v>
      </c>
      <c r="D34" s="16">
        <v>4.0999999999999996</v>
      </c>
      <c r="E34" s="16">
        <v>3.3</v>
      </c>
      <c r="F34" s="16">
        <v>11</v>
      </c>
      <c r="G34" s="16">
        <v>88</v>
      </c>
      <c r="H34" s="1">
        <v>0</v>
      </c>
      <c r="I34" s="1">
        <v>0.92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">
        <v>0</v>
      </c>
      <c r="P34" s="109"/>
    </row>
    <row r="35" spans="1:18" s="89" customFormat="1" ht="18" customHeight="1">
      <c r="A35" s="13" t="s">
        <v>49</v>
      </c>
      <c r="B35" s="18" t="s">
        <v>50</v>
      </c>
      <c r="C35" s="52">
        <v>230</v>
      </c>
      <c r="D35" s="16">
        <v>7.34</v>
      </c>
      <c r="E35" s="16">
        <v>5.72</v>
      </c>
      <c r="F35" s="16">
        <v>37.17</v>
      </c>
      <c r="G35" s="16">
        <v>237.13</v>
      </c>
      <c r="H35" s="1"/>
      <c r="I35" s="1"/>
      <c r="J35" s="1"/>
      <c r="K35" s="1"/>
      <c r="L35" s="1"/>
      <c r="M35" s="1"/>
      <c r="N35" s="1"/>
      <c r="O35" s="2"/>
      <c r="P35" s="109"/>
    </row>
    <row r="36" spans="1:18" ht="18" customHeight="1">
      <c r="A36" s="13">
        <v>493</v>
      </c>
      <c r="B36" s="18" t="s">
        <v>21</v>
      </c>
      <c r="C36" s="15">
        <v>200</v>
      </c>
      <c r="D36" s="16">
        <v>0.1</v>
      </c>
      <c r="E36" s="16">
        <v>0</v>
      </c>
      <c r="F36" s="16">
        <v>15</v>
      </c>
      <c r="G36" s="16">
        <v>60</v>
      </c>
      <c r="H36" s="1">
        <v>0</v>
      </c>
      <c r="I36" s="1">
        <v>7.0000000000000007E-2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2">
        <v>0</v>
      </c>
      <c r="P36" s="109"/>
    </row>
    <row r="37" spans="1:18" s="89" customFormat="1" ht="18" customHeight="1">
      <c r="A37" s="13">
        <v>109</v>
      </c>
      <c r="B37" s="18" t="s">
        <v>35</v>
      </c>
      <c r="C37" s="15">
        <v>20</v>
      </c>
      <c r="D37" s="16">
        <v>1.98</v>
      </c>
      <c r="E37" s="16">
        <v>0.36</v>
      </c>
      <c r="F37" s="16">
        <v>10.02</v>
      </c>
      <c r="G37" s="16">
        <v>52.2</v>
      </c>
      <c r="H37" s="1"/>
      <c r="I37" s="1"/>
      <c r="J37" s="1"/>
      <c r="K37" s="1"/>
      <c r="L37" s="1"/>
      <c r="M37" s="1"/>
      <c r="N37" s="1"/>
      <c r="O37" s="2"/>
      <c r="P37" s="109"/>
    </row>
    <row r="38" spans="1:18" ht="18" customHeight="1" thickBot="1">
      <c r="A38" s="13"/>
      <c r="B38" s="14" t="s">
        <v>30</v>
      </c>
      <c r="C38" s="15"/>
      <c r="D38" s="29">
        <f>SUM(D34:D37)</f>
        <v>13.52</v>
      </c>
      <c r="E38" s="29">
        <f>SUM(E34:E37)</f>
        <v>9.379999999999999</v>
      </c>
      <c r="F38" s="29">
        <f>SUM(F34:F37)</f>
        <v>73.19</v>
      </c>
      <c r="G38" s="29">
        <f>SUM(G34:G37)</f>
        <v>437.33</v>
      </c>
      <c r="H38" s="16"/>
      <c r="I38" s="16"/>
      <c r="J38" s="16"/>
      <c r="K38" s="16"/>
      <c r="L38" s="16"/>
      <c r="M38" s="16"/>
      <c r="N38" s="16"/>
      <c r="O38" s="17"/>
      <c r="P38" s="110"/>
      <c r="Q38" s="4"/>
      <c r="R38" s="4"/>
    </row>
    <row r="39" spans="1:18" ht="18" customHeight="1">
      <c r="A39" s="13"/>
      <c r="B39" s="14" t="s">
        <v>36</v>
      </c>
      <c r="C39" s="15"/>
      <c r="D39" s="16"/>
      <c r="E39" s="16"/>
      <c r="F39" s="16"/>
      <c r="G39" s="16"/>
      <c r="H39" s="1">
        <v>0</v>
      </c>
      <c r="I39" s="1">
        <v>4.2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00"/>
    </row>
    <row r="40" spans="1:18" ht="18" customHeight="1">
      <c r="A40" s="13">
        <v>3</v>
      </c>
      <c r="B40" s="18" t="s">
        <v>51</v>
      </c>
      <c r="C40" s="52">
        <v>100</v>
      </c>
      <c r="D40" s="53">
        <v>0.6</v>
      </c>
      <c r="E40" s="53">
        <v>0.6</v>
      </c>
      <c r="F40" s="53">
        <v>14.7</v>
      </c>
      <c r="G40" s="53">
        <v>70.5</v>
      </c>
      <c r="H40" s="1">
        <v>0.04</v>
      </c>
      <c r="I40" s="1">
        <v>7.96</v>
      </c>
      <c r="J40" s="1">
        <v>0</v>
      </c>
      <c r="K40" s="1">
        <v>1.94</v>
      </c>
      <c r="L40" s="1">
        <v>21</v>
      </c>
      <c r="M40" s="1">
        <v>53.6</v>
      </c>
      <c r="N40" s="1">
        <v>15.6</v>
      </c>
      <c r="O40" s="2">
        <v>0.57999999999999996</v>
      </c>
      <c r="P40" s="109"/>
    </row>
    <row r="41" spans="1:18" s="89" customFormat="1" ht="18" customHeight="1">
      <c r="A41" s="13">
        <v>143</v>
      </c>
      <c r="B41" s="18" t="s">
        <v>52</v>
      </c>
      <c r="C41" s="52">
        <v>200</v>
      </c>
      <c r="D41" s="16">
        <v>1.32</v>
      </c>
      <c r="E41" s="16">
        <v>4.1399999999999997</v>
      </c>
      <c r="F41" s="16">
        <v>9.52</v>
      </c>
      <c r="G41" s="16">
        <v>80.56</v>
      </c>
      <c r="H41" s="1"/>
      <c r="I41" s="1"/>
      <c r="J41" s="1"/>
      <c r="K41" s="1"/>
      <c r="L41" s="1"/>
      <c r="M41" s="1"/>
      <c r="N41" s="1"/>
      <c r="O41" s="2"/>
      <c r="P41" s="109"/>
    </row>
    <row r="42" spans="1:18" s="89" customFormat="1" ht="18" customHeight="1">
      <c r="A42" s="13">
        <v>317</v>
      </c>
      <c r="B42" s="18" t="s">
        <v>53</v>
      </c>
      <c r="C42" s="15">
        <v>150</v>
      </c>
      <c r="D42" s="16">
        <v>20.9</v>
      </c>
      <c r="E42" s="16">
        <v>16.3</v>
      </c>
      <c r="F42" s="16">
        <v>33</v>
      </c>
      <c r="G42" s="16">
        <v>362</v>
      </c>
      <c r="H42" s="1"/>
      <c r="I42" s="1"/>
      <c r="J42" s="1"/>
      <c r="K42" s="1"/>
      <c r="L42" s="1"/>
      <c r="M42" s="1"/>
      <c r="N42" s="1"/>
      <c r="O42" s="2"/>
      <c r="P42" s="109"/>
    </row>
    <row r="43" spans="1:18" ht="18" customHeight="1">
      <c r="A43" s="13">
        <v>481</v>
      </c>
      <c r="B43" s="18" t="s">
        <v>54</v>
      </c>
      <c r="C43" s="15">
        <v>15</v>
      </c>
      <c r="D43" s="16">
        <v>1.08</v>
      </c>
      <c r="E43" s="16">
        <v>1.27</v>
      </c>
      <c r="F43" s="16">
        <v>8.32</v>
      </c>
      <c r="G43" s="16">
        <v>49.2</v>
      </c>
      <c r="H43" s="1">
        <v>0.06</v>
      </c>
      <c r="I43" s="1">
        <v>25.5</v>
      </c>
      <c r="J43" s="1">
        <v>4.4999999999999998E-2</v>
      </c>
      <c r="K43" s="1">
        <v>1.05</v>
      </c>
      <c r="L43" s="1">
        <v>91.5</v>
      </c>
      <c r="M43" s="1">
        <v>82.5</v>
      </c>
      <c r="N43" s="1">
        <v>36</v>
      </c>
      <c r="O43" s="2">
        <v>1.5</v>
      </c>
      <c r="P43" s="109"/>
    </row>
    <row r="44" spans="1:18" s="89" customFormat="1" ht="18" customHeight="1">
      <c r="A44" s="50">
        <v>508</v>
      </c>
      <c r="B44" s="18" t="s">
        <v>38</v>
      </c>
      <c r="C44" s="52">
        <v>200</v>
      </c>
      <c r="D44" s="53">
        <v>0.5</v>
      </c>
      <c r="E44" s="53">
        <v>0</v>
      </c>
      <c r="F44" s="53">
        <v>27</v>
      </c>
      <c r="G44" s="53">
        <v>110</v>
      </c>
      <c r="H44" s="1"/>
      <c r="I44" s="1"/>
      <c r="J44" s="1"/>
      <c r="K44" s="1"/>
      <c r="L44" s="1"/>
      <c r="M44" s="1"/>
      <c r="N44" s="1"/>
      <c r="O44" s="2"/>
      <c r="P44" s="109"/>
    </row>
    <row r="45" spans="1:18" ht="18" customHeight="1">
      <c r="A45" s="13">
        <v>108</v>
      </c>
      <c r="B45" s="18" t="s">
        <v>26</v>
      </c>
      <c r="C45" s="15">
        <v>20</v>
      </c>
      <c r="D45" s="16">
        <v>1.52</v>
      </c>
      <c r="E45" s="16">
        <v>0.16</v>
      </c>
      <c r="F45" s="16">
        <v>7.8</v>
      </c>
      <c r="G45" s="16">
        <v>47</v>
      </c>
      <c r="H45" s="1">
        <v>0.108</v>
      </c>
      <c r="I45" s="1">
        <v>0.72</v>
      </c>
      <c r="J45" s="1">
        <v>1.7999999999999999E-2</v>
      </c>
      <c r="K45" s="1">
        <v>0.23400000000000001</v>
      </c>
      <c r="L45" s="1">
        <v>64.763999999999996</v>
      </c>
      <c r="M45" s="1">
        <v>179.62200000000001</v>
      </c>
      <c r="N45" s="1">
        <v>40.383000000000003</v>
      </c>
      <c r="O45" s="2">
        <v>0.82799999999999996</v>
      </c>
      <c r="P45" s="109"/>
    </row>
    <row r="46" spans="1:18" ht="18" customHeight="1">
      <c r="A46" s="13">
        <v>109</v>
      </c>
      <c r="B46" s="18" t="s">
        <v>35</v>
      </c>
      <c r="C46" s="15">
        <v>20</v>
      </c>
      <c r="D46" s="16">
        <v>1.98</v>
      </c>
      <c r="E46" s="16">
        <v>0.36</v>
      </c>
      <c r="F46" s="16">
        <v>10.02</v>
      </c>
      <c r="G46" s="16">
        <v>52.2</v>
      </c>
      <c r="H46" s="1">
        <v>0</v>
      </c>
      <c r="I46" s="1">
        <v>30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2">
        <v>0</v>
      </c>
      <c r="P46" s="109"/>
    </row>
    <row r="47" spans="1:18" ht="18" customHeight="1">
      <c r="A47" s="19"/>
      <c r="B47" s="14" t="s">
        <v>30</v>
      </c>
      <c r="C47" s="20"/>
      <c r="D47" s="21">
        <f t="shared" ref="D47:O47" si="3">SUM(D39:D46)</f>
        <v>27.9</v>
      </c>
      <c r="E47" s="21">
        <f t="shared" si="3"/>
        <v>22.83</v>
      </c>
      <c r="F47" s="21">
        <f t="shared" si="3"/>
        <v>110.35999999999999</v>
      </c>
      <c r="G47" s="21">
        <f t="shared" si="3"/>
        <v>771.46</v>
      </c>
      <c r="H47" s="21">
        <f t="shared" si="3"/>
        <v>0.20800000000000002</v>
      </c>
      <c r="I47" s="21">
        <f t="shared" si="3"/>
        <v>68.38</v>
      </c>
      <c r="J47" s="21">
        <f t="shared" si="3"/>
        <v>6.3E-2</v>
      </c>
      <c r="K47" s="21">
        <f t="shared" si="3"/>
        <v>3.2240000000000002</v>
      </c>
      <c r="L47" s="21">
        <f t="shared" si="3"/>
        <v>177.26400000000001</v>
      </c>
      <c r="M47" s="21">
        <f t="shared" si="3"/>
        <v>315.72199999999998</v>
      </c>
      <c r="N47" s="21">
        <f t="shared" si="3"/>
        <v>91.983000000000004</v>
      </c>
      <c r="O47" s="22">
        <f t="shared" si="3"/>
        <v>2.9079999999999999</v>
      </c>
      <c r="P47" s="110"/>
      <c r="Q47" s="4"/>
      <c r="R47" s="4"/>
    </row>
    <row r="48" spans="1:18" ht="18" customHeight="1">
      <c r="A48" s="19"/>
      <c r="B48" s="31" t="s">
        <v>22</v>
      </c>
      <c r="C48" s="20"/>
      <c r="D48" s="21">
        <f>D38+D47</f>
        <v>41.42</v>
      </c>
      <c r="E48" s="21">
        <f>E38+E47</f>
        <v>32.209999999999994</v>
      </c>
      <c r="F48" s="21">
        <f>F38+F47</f>
        <v>183.54999999999998</v>
      </c>
      <c r="G48" s="21">
        <f>G38+G47</f>
        <v>1208.79</v>
      </c>
      <c r="H48" s="21" t="e">
        <f>#REF!+H47</f>
        <v>#REF!</v>
      </c>
      <c r="I48" s="21" t="e">
        <f>#REF!+I47</f>
        <v>#REF!</v>
      </c>
      <c r="J48" s="21" t="e">
        <f>#REF!+J47</f>
        <v>#REF!</v>
      </c>
      <c r="K48" s="21" t="e">
        <f>#REF!+K47</f>
        <v>#REF!</v>
      </c>
      <c r="L48" s="21" t="e">
        <f>#REF!+L47</f>
        <v>#REF!</v>
      </c>
      <c r="M48" s="21" t="e">
        <f>#REF!+M47</f>
        <v>#REF!</v>
      </c>
      <c r="N48" s="21" t="e">
        <f>#REF!+N47</f>
        <v>#REF!</v>
      </c>
      <c r="O48" s="21" t="e">
        <f>#REF!+O47</f>
        <v>#REF!</v>
      </c>
      <c r="P48" s="32"/>
      <c r="Q48" s="4"/>
      <c r="R48" s="4"/>
    </row>
    <row r="49" spans="1:18" ht="18" customHeight="1">
      <c r="A49" s="23"/>
      <c r="B49" s="24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3"/>
      <c r="Q49" s="4"/>
      <c r="R49" s="4"/>
    </row>
    <row r="50" spans="1:18" ht="18" customHeight="1">
      <c r="A50" s="114" t="s">
        <v>0</v>
      </c>
      <c r="B50" s="116" t="s">
        <v>32</v>
      </c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  <c r="Q50" s="4"/>
      <c r="R50" s="4"/>
    </row>
    <row r="51" spans="1:18" ht="18" customHeight="1">
      <c r="A51" s="115"/>
      <c r="B51" s="11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4"/>
      <c r="R51" s="4"/>
    </row>
    <row r="52" spans="1:18" ht="18" customHeight="1">
      <c r="A52" s="104" t="s">
        <v>1</v>
      </c>
      <c r="B52" s="105" t="s">
        <v>2</v>
      </c>
      <c r="C52" s="101" t="s">
        <v>3</v>
      </c>
      <c r="D52" s="102" t="s">
        <v>4</v>
      </c>
      <c r="E52" s="112"/>
      <c r="F52" s="113"/>
      <c r="G52" s="103" t="s">
        <v>5</v>
      </c>
      <c r="H52" s="102" t="s">
        <v>6</v>
      </c>
      <c r="I52" s="112"/>
      <c r="J52" s="112"/>
      <c r="K52" s="113"/>
      <c r="L52" s="102" t="s">
        <v>7</v>
      </c>
      <c r="M52" s="112"/>
      <c r="N52" s="112"/>
      <c r="O52" s="120"/>
      <c r="P52" s="106" t="str">
        <f>P5</f>
        <v>Цена</v>
      </c>
      <c r="Q52" s="4"/>
      <c r="R52" s="4"/>
    </row>
    <row r="53" spans="1:18" ht="18" customHeight="1">
      <c r="A53" s="118"/>
      <c r="B53" s="119"/>
      <c r="C53" s="111"/>
      <c r="D53" s="11" t="s">
        <v>8</v>
      </c>
      <c r="E53" s="11" t="s">
        <v>9</v>
      </c>
      <c r="F53" s="11" t="s">
        <v>10</v>
      </c>
      <c r="G53" s="111"/>
      <c r="H53" s="11" t="s">
        <v>11</v>
      </c>
      <c r="I53" s="11" t="s">
        <v>12</v>
      </c>
      <c r="J53" s="11" t="s">
        <v>13</v>
      </c>
      <c r="K53" s="11" t="s">
        <v>14</v>
      </c>
      <c r="L53" s="11" t="s">
        <v>15</v>
      </c>
      <c r="M53" s="12" t="s">
        <v>16</v>
      </c>
      <c r="N53" s="12" t="s">
        <v>17</v>
      </c>
      <c r="O53" s="28" t="s">
        <v>18</v>
      </c>
      <c r="P53" s="111"/>
      <c r="Q53" s="4"/>
      <c r="R53" s="4"/>
    </row>
    <row r="54" spans="1:18" ht="18" customHeight="1">
      <c r="A54" s="13"/>
      <c r="B54" s="14" t="s">
        <v>19</v>
      </c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4"/>
      <c r="P54" s="108"/>
      <c r="Q54" s="4"/>
      <c r="R54" s="4"/>
    </row>
    <row r="55" spans="1:18" ht="18" customHeight="1">
      <c r="A55" s="13">
        <v>1118</v>
      </c>
      <c r="B55" s="18" t="s">
        <v>41</v>
      </c>
      <c r="C55" s="15">
        <v>120</v>
      </c>
      <c r="D55" s="16">
        <v>8.1999999999999993</v>
      </c>
      <c r="E55" s="16">
        <v>6.6</v>
      </c>
      <c r="F55" s="16">
        <v>22</v>
      </c>
      <c r="G55" s="16">
        <v>176</v>
      </c>
      <c r="H55" s="1">
        <v>0</v>
      </c>
      <c r="I55" s="1">
        <v>1.1499999999999999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2">
        <v>0</v>
      </c>
      <c r="P55" s="123"/>
    </row>
    <row r="56" spans="1:18" ht="18" customHeight="1">
      <c r="A56" s="13" t="s">
        <v>49</v>
      </c>
      <c r="B56" s="18" t="s">
        <v>50</v>
      </c>
      <c r="C56" s="52">
        <v>230</v>
      </c>
      <c r="D56" s="16">
        <v>7.34</v>
      </c>
      <c r="E56" s="16">
        <v>5.72</v>
      </c>
      <c r="F56" s="16">
        <v>39.17</v>
      </c>
      <c r="G56" s="16">
        <v>237.13</v>
      </c>
      <c r="H56" s="1">
        <v>0</v>
      </c>
      <c r="I56" s="1">
        <v>7.0000000000000007E-2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2">
        <v>0</v>
      </c>
      <c r="P56" s="123"/>
    </row>
    <row r="57" spans="1:18" s="89" customFormat="1" ht="18" customHeight="1">
      <c r="A57" s="13">
        <v>493</v>
      </c>
      <c r="B57" s="18" t="s">
        <v>21</v>
      </c>
      <c r="C57" s="15">
        <v>200</v>
      </c>
      <c r="D57" s="16">
        <v>0.1</v>
      </c>
      <c r="E57" s="16">
        <v>0</v>
      </c>
      <c r="F57" s="16">
        <v>15</v>
      </c>
      <c r="G57" s="16">
        <v>60</v>
      </c>
      <c r="H57" s="1"/>
      <c r="I57" s="1"/>
      <c r="J57" s="1"/>
      <c r="K57" s="1"/>
      <c r="L57" s="1"/>
      <c r="M57" s="1"/>
      <c r="N57" s="1"/>
      <c r="O57" s="2"/>
      <c r="P57" s="123"/>
    </row>
    <row r="58" spans="1:18" s="89" customFormat="1" ht="18" customHeight="1">
      <c r="A58" s="13">
        <v>109</v>
      </c>
      <c r="B58" s="18" t="s">
        <v>35</v>
      </c>
      <c r="C58" s="15">
        <v>20</v>
      </c>
      <c r="D58" s="16">
        <v>1.98</v>
      </c>
      <c r="E58" s="16">
        <v>0.36</v>
      </c>
      <c r="F58" s="16">
        <v>10.02</v>
      </c>
      <c r="G58" s="16">
        <v>52.2</v>
      </c>
      <c r="H58" s="1"/>
      <c r="I58" s="1"/>
      <c r="J58" s="1"/>
      <c r="K58" s="1"/>
      <c r="L58" s="1"/>
      <c r="M58" s="1"/>
      <c r="N58" s="1"/>
      <c r="O58" s="2"/>
      <c r="P58" s="123"/>
    </row>
    <row r="59" spans="1:18" ht="18" customHeight="1">
      <c r="A59" s="13"/>
      <c r="B59" s="14" t="s">
        <v>30</v>
      </c>
      <c r="C59" s="15"/>
      <c r="D59" s="29">
        <f t="shared" ref="D59:O59" si="4">SUM(D55:D58)</f>
        <v>17.619999999999997</v>
      </c>
      <c r="E59" s="29">
        <f t="shared" si="4"/>
        <v>12.68</v>
      </c>
      <c r="F59" s="29">
        <f t="shared" si="4"/>
        <v>86.19</v>
      </c>
      <c r="G59" s="29">
        <f t="shared" si="4"/>
        <v>525.33000000000004</v>
      </c>
      <c r="H59" s="29">
        <f t="shared" si="4"/>
        <v>0</v>
      </c>
      <c r="I59" s="29">
        <f t="shared" si="4"/>
        <v>1.22</v>
      </c>
      <c r="J59" s="29">
        <f t="shared" si="4"/>
        <v>0</v>
      </c>
      <c r="K59" s="29">
        <f t="shared" si="4"/>
        <v>0</v>
      </c>
      <c r="L59" s="29">
        <f t="shared" si="4"/>
        <v>0</v>
      </c>
      <c r="M59" s="29">
        <f t="shared" si="4"/>
        <v>0</v>
      </c>
      <c r="N59" s="29">
        <f t="shared" si="4"/>
        <v>0</v>
      </c>
      <c r="O59" s="29">
        <f t="shared" si="4"/>
        <v>0</v>
      </c>
      <c r="P59" s="124"/>
      <c r="Q59" s="4"/>
      <c r="R59" s="4"/>
    </row>
    <row r="60" spans="1:18" s="89" customFormat="1" ht="18" customHeight="1">
      <c r="A60" s="13"/>
      <c r="B60" s="14" t="s">
        <v>36</v>
      </c>
      <c r="C60" s="15"/>
      <c r="D60" s="16"/>
      <c r="E60" s="16"/>
      <c r="F60" s="16"/>
      <c r="G60" s="16"/>
      <c r="H60" s="29"/>
      <c r="I60" s="29"/>
      <c r="J60" s="29"/>
      <c r="K60" s="29"/>
      <c r="L60" s="29"/>
      <c r="M60" s="29"/>
      <c r="N60" s="29"/>
      <c r="O60" s="30"/>
      <c r="P60" s="91"/>
      <c r="Q60" s="4"/>
      <c r="R60" s="4"/>
    </row>
    <row r="61" spans="1:18" ht="18" customHeight="1">
      <c r="A61" s="13">
        <v>3</v>
      </c>
      <c r="B61" s="18" t="s">
        <v>51</v>
      </c>
      <c r="C61" s="52">
        <v>100</v>
      </c>
      <c r="D61" s="53">
        <v>0.6</v>
      </c>
      <c r="E61" s="53">
        <v>0.6</v>
      </c>
      <c r="F61" s="53">
        <v>14.7</v>
      </c>
      <c r="G61" s="53">
        <v>70.5</v>
      </c>
      <c r="H61" s="26"/>
      <c r="I61" s="26"/>
      <c r="J61" s="26"/>
      <c r="K61" s="26"/>
      <c r="L61" s="26"/>
      <c r="M61" s="26"/>
      <c r="N61" s="26"/>
      <c r="O61" s="26"/>
      <c r="P61" s="33"/>
      <c r="Q61" s="4"/>
      <c r="R61" s="4"/>
    </row>
    <row r="62" spans="1:18" s="89" customFormat="1" ht="18" customHeight="1">
      <c r="A62" s="13">
        <v>143</v>
      </c>
      <c r="B62" s="18" t="s">
        <v>52</v>
      </c>
      <c r="C62" s="52">
        <v>250</v>
      </c>
      <c r="D62" s="16">
        <v>1.65</v>
      </c>
      <c r="E62" s="16">
        <v>5.17</v>
      </c>
      <c r="F62" s="16">
        <v>11.9</v>
      </c>
      <c r="G62" s="16">
        <v>100</v>
      </c>
      <c r="H62" s="26"/>
      <c r="I62" s="26"/>
      <c r="J62" s="26"/>
      <c r="K62" s="26"/>
      <c r="L62" s="26"/>
      <c r="M62" s="26"/>
      <c r="N62" s="26"/>
      <c r="O62" s="26"/>
      <c r="P62" s="33"/>
      <c r="Q62" s="4"/>
      <c r="R62" s="4"/>
    </row>
    <row r="63" spans="1:18" s="89" customFormat="1" ht="18" customHeight="1">
      <c r="A63" s="13">
        <v>317</v>
      </c>
      <c r="B63" s="18" t="s">
        <v>53</v>
      </c>
      <c r="C63" s="15">
        <v>200</v>
      </c>
      <c r="D63" s="16">
        <v>27.86</v>
      </c>
      <c r="E63" s="16">
        <v>21.73</v>
      </c>
      <c r="F63" s="16">
        <v>44</v>
      </c>
      <c r="G63" s="16">
        <v>482.66</v>
      </c>
      <c r="H63" s="26"/>
      <c r="I63" s="26"/>
      <c r="J63" s="26"/>
      <c r="K63" s="26"/>
      <c r="L63" s="26"/>
      <c r="M63" s="26"/>
      <c r="N63" s="26"/>
      <c r="O63" s="26"/>
      <c r="P63" s="33"/>
      <c r="Q63" s="4"/>
      <c r="R63" s="4"/>
    </row>
    <row r="64" spans="1:18" s="89" customFormat="1" ht="18" customHeight="1">
      <c r="A64" s="13">
        <v>481</v>
      </c>
      <c r="B64" s="18" t="s">
        <v>54</v>
      </c>
      <c r="C64" s="15">
        <v>15</v>
      </c>
      <c r="D64" s="16">
        <v>1.08</v>
      </c>
      <c r="E64" s="16">
        <v>1.27</v>
      </c>
      <c r="F64" s="16">
        <v>8.32</v>
      </c>
      <c r="G64" s="16">
        <v>49.2</v>
      </c>
      <c r="H64" s="26"/>
      <c r="I64" s="26"/>
      <c r="J64" s="26"/>
      <c r="K64" s="26"/>
      <c r="L64" s="26"/>
      <c r="M64" s="26"/>
      <c r="N64" s="26"/>
      <c r="O64" s="26"/>
      <c r="P64" s="33"/>
      <c r="Q64" s="4"/>
      <c r="R64" s="4"/>
    </row>
    <row r="65" spans="1:18" s="89" customFormat="1" ht="18" customHeight="1">
      <c r="A65" s="50">
        <v>508</v>
      </c>
      <c r="B65" s="18" t="s">
        <v>38</v>
      </c>
      <c r="C65" s="52">
        <v>200</v>
      </c>
      <c r="D65" s="53">
        <v>0.5</v>
      </c>
      <c r="E65" s="53">
        <v>0</v>
      </c>
      <c r="F65" s="53">
        <v>27</v>
      </c>
      <c r="G65" s="53">
        <v>110</v>
      </c>
      <c r="H65" s="26"/>
      <c r="I65" s="26"/>
      <c r="J65" s="26"/>
      <c r="K65" s="26"/>
      <c r="L65" s="26"/>
      <c r="M65" s="26"/>
      <c r="N65" s="26"/>
      <c r="O65" s="26"/>
      <c r="P65" s="33"/>
      <c r="Q65" s="4"/>
      <c r="R65" s="4"/>
    </row>
    <row r="66" spans="1:18" ht="18" customHeight="1">
      <c r="A66" s="13">
        <v>108</v>
      </c>
      <c r="B66" s="18" t="s">
        <v>26</v>
      </c>
      <c r="C66" s="15">
        <v>20</v>
      </c>
      <c r="D66" s="16">
        <v>1.52</v>
      </c>
      <c r="E66" s="16">
        <v>0.16</v>
      </c>
      <c r="F66" s="16">
        <v>7.8</v>
      </c>
      <c r="G66" s="16">
        <v>47</v>
      </c>
      <c r="H66" s="11" t="s">
        <v>11</v>
      </c>
      <c r="I66" s="11" t="s">
        <v>12</v>
      </c>
      <c r="J66" s="11" t="s">
        <v>13</v>
      </c>
      <c r="K66" s="11" t="s">
        <v>14</v>
      </c>
      <c r="L66" s="11" t="s">
        <v>15</v>
      </c>
      <c r="M66" s="12" t="s">
        <v>16</v>
      </c>
      <c r="N66" s="12" t="s">
        <v>17</v>
      </c>
      <c r="O66" s="12" t="s">
        <v>18</v>
      </c>
      <c r="P66" s="90"/>
      <c r="Q66" s="4"/>
      <c r="R66" s="4"/>
    </row>
    <row r="67" spans="1:18" ht="18" customHeight="1">
      <c r="A67" s="13">
        <v>109</v>
      </c>
      <c r="B67" s="18" t="s">
        <v>35</v>
      </c>
      <c r="C67" s="15">
        <v>20</v>
      </c>
      <c r="D67" s="16">
        <v>1.98</v>
      </c>
      <c r="E67" s="16">
        <v>0.36</v>
      </c>
      <c r="F67" s="16">
        <v>10.02</v>
      </c>
      <c r="G67" s="16">
        <v>52.2</v>
      </c>
      <c r="H67" s="11"/>
      <c r="I67" s="11"/>
      <c r="J67" s="11"/>
      <c r="K67" s="11"/>
      <c r="L67" s="11"/>
      <c r="M67" s="12"/>
      <c r="N67" s="12"/>
      <c r="O67" s="12"/>
      <c r="P67" s="129"/>
      <c r="Q67" s="4"/>
      <c r="R67" s="4"/>
    </row>
    <row r="68" spans="1:18" ht="18" customHeight="1" thickBot="1">
      <c r="A68" s="19"/>
      <c r="B68" s="14" t="s">
        <v>30</v>
      </c>
      <c r="C68" s="20"/>
      <c r="D68" s="21">
        <f>SUM(D61:D67)</f>
        <v>35.19</v>
      </c>
      <c r="E68" s="21">
        <f>SUM(E61:E67)</f>
        <v>29.29</v>
      </c>
      <c r="F68" s="21">
        <f>SUM(F61:F67)</f>
        <v>123.73999999999998</v>
      </c>
      <c r="G68" s="21">
        <f>SUM(G61:G67)</f>
        <v>911.56000000000017</v>
      </c>
      <c r="H68" s="1">
        <v>7.8E-2</v>
      </c>
      <c r="I68" s="1">
        <v>0.22700000000000001</v>
      </c>
      <c r="J68" s="1">
        <v>6.0000000000000001E-3</v>
      </c>
      <c r="K68" s="1">
        <v>0.48799999999999999</v>
      </c>
      <c r="L68" s="1">
        <v>11.433999999999999</v>
      </c>
      <c r="M68" s="1">
        <v>36.152999999999999</v>
      </c>
      <c r="N68" s="1">
        <v>7.0910000000000002</v>
      </c>
      <c r="O68" s="2">
        <v>1.268</v>
      </c>
      <c r="P68" s="109"/>
    </row>
    <row r="69" spans="1:18" s="55" customFormat="1" ht="18" customHeight="1" thickBot="1">
      <c r="A69" s="19"/>
      <c r="B69" s="31" t="s">
        <v>22</v>
      </c>
      <c r="C69" s="20"/>
      <c r="D69" s="21">
        <f>D59+D68</f>
        <v>52.809999999999995</v>
      </c>
      <c r="E69" s="21">
        <f>E59+E68</f>
        <v>41.97</v>
      </c>
      <c r="F69" s="21">
        <f>F59+F68</f>
        <v>209.92999999999998</v>
      </c>
      <c r="G69" s="21">
        <f>G59+G68</f>
        <v>1436.8900000000003</v>
      </c>
      <c r="H69" s="1"/>
      <c r="I69" s="1"/>
      <c r="J69" s="1"/>
      <c r="K69" s="1"/>
      <c r="L69" s="1"/>
      <c r="M69" s="1"/>
      <c r="N69" s="1"/>
      <c r="O69" s="2"/>
      <c r="P69" s="109"/>
    </row>
    <row r="70" spans="1:18" s="55" customFormat="1" ht="18" customHeight="1">
      <c r="A70" s="23"/>
      <c r="B70" s="24"/>
      <c r="C70" s="25"/>
      <c r="D70" s="26"/>
      <c r="E70" s="26"/>
      <c r="F70" s="26"/>
      <c r="G70" s="26"/>
      <c r="H70" s="1"/>
      <c r="I70" s="1"/>
      <c r="J70" s="1"/>
      <c r="K70" s="1"/>
      <c r="L70" s="1"/>
      <c r="M70" s="1"/>
      <c r="N70" s="1"/>
      <c r="O70" s="2"/>
      <c r="P70" s="109"/>
    </row>
    <row r="71" spans="1:18" s="55" customFormat="1" ht="18" customHeight="1">
      <c r="A71" s="114" t="s">
        <v>0</v>
      </c>
      <c r="B71" s="153" t="s">
        <v>34</v>
      </c>
      <c r="C71" s="6"/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  <c r="O71" s="2"/>
      <c r="P71" s="109"/>
    </row>
    <row r="72" spans="1:18" ht="18" customHeight="1" thickBot="1">
      <c r="A72" s="115"/>
      <c r="B72" s="115"/>
      <c r="C72" s="6"/>
      <c r="D72" s="7"/>
      <c r="E72" s="7"/>
      <c r="F72" s="7"/>
      <c r="G72" s="7"/>
      <c r="H72" s="1">
        <v>0</v>
      </c>
      <c r="I72" s="1">
        <v>0</v>
      </c>
      <c r="J72" s="1">
        <v>0</v>
      </c>
      <c r="K72" s="1">
        <v>0</v>
      </c>
      <c r="L72" s="1">
        <v>1</v>
      </c>
      <c r="M72" s="1">
        <v>0</v>
      </c>
      <c r="N72" s="1">
        <v>0</v>
      </c>
      <c r="O72" s="2">
        <v>0.1</v>
      </c>
      <c r="P72" s="109"/>
    </row>
    <row r="73" spans="1:18" ht="18" customHeight="1" thickBot="1">
      <c r="A73" s="104" t="s">
        <v>1</v>
      </c>
      <c r="B73" s="105" t="s">
        <v>2</v>
      </c>
      <c r="C73" s="101" t="s">
        <v>3</v>
      </c>
      <c r="D73" s="102" t="s">
        <v>4</v>
      </c>
      <c r="E73" s="112"/>
      <c r="F73" s="113"/>
      <c r="G73" s="103" t="s">
        <v>5</v>
      </c>
      <c r="H73" s="21" t="e">
        <f>#REF!+H72</f>
        <v>#REF!</v>
      </c>
      <c r="I73" s="21" t="e">
        <f>#REF!+I72</f>
        <v>#REF!</v>
      </c>
      <c r="J73" s="21" t="e">
        <f>#REF!+J72</f>
        <v>#REF!</v>
      </c>
      <c r="K73" s="21" t="e">
        <f>#REF!+K72</f>
        <v>#REF!</v>
      </c>
      <c r="L73" s="21" t="e">
        <f>#REF!+L72</f>
        <v>#REF!</v>
      </c>
      <c r="M73" s="21" t="e">
        <f>#REF!+M72</f>
        <v>#REF!</v>
      </c>
      <c r="N73" s="21" t="e">
        <f>#REF!+N72</f>
        <v>#REF!</v>
      </c>
      <c r="O73" s="22" t="e">
        <f>#REF!+O72</f>
        <v>#REF!</v>
      </c>
      <c r="P73" s="110"/>
      <c r="Q73" s="4"/>
      <c r="R73" s="4"/>
    </row>
    <row r="74" spans="1:18" ht="18" customHeight="1">
      <c r="A74" s="118"/>
      <c r="B74" s="119"/>
      <c r="C74" s="111"/>
      <c r="D74" s="11" t="s">
        <v>8</v>
      </c>
      <c r="E74" s="11" t="s">
        <v>9</v>
      </c>
      <c r="F74" s="11" t="s">
        <v>10</v>
      </c>
      <c r="G74" s="111"/>
      <c r="H74" s="89"/>
      <c r="I74" s="89"/>
      <c r="J74" s="89"/>
      <c r="K74" s="89"/>
      <c r="L74" s="89"/>
      <c r="M74" s="89"/>
      <c r="N74" s="89"/>
      <c r="O74" s="89"/>
      <c r="P74" s="89"/>
      <c r="Q74" s="4"/>
      <c r="R74" s="4"/>
    </row>
    <row r="75" spans="1:18" ht="18" customHeight="1">
      <c r="A75" s="40"/>
      <c r="B75" s="41"/>
      <c r="C75" s="42"/>
      <c r="D75" s="43"/>
      <c r="E75" s="43"/>
      <c r="F75" s="43"/>
      <c r="G75" s="43"/>
      <c r="H75" s="89"/>
      <c r="I75" s="89"/>
      <c r="J75" s="89"/>
      <c r="K75" s="89"/>
      <c r="L75" s="89"/>
      <c r="M75" s="89"/>
      <c r="N75" s="89"/>
      <c r="O75" s="89"/>
      <c r="P75" s="89"/>
      <c r="Q75" s="4"/>
      <c r="R75" s="4"/>
    </row>
    <row r="76" spans="1:18" ht="18" customHeight="1">
      <c r="A76" s="13"/>
      <c r="B76" s="14" t="s">
        <v>19</v>
      </c>
      <c r="C76" s="15"/>
      <c r="D76" s="16"/>
      <c r="E76" s="16"/>
      <c r="F76" s="16"/>
      <c r="G76" s="16"/>
      <c r="H76" s="38"/>
      <c r="I76" s="38"/>
      <c r="J76" s="38"/>
      <c r="K76" s="38"/>
      <c r="L76" s="38"/>
      <c r="M76" s="38"/>
      <c r="N76" s="38"/>
      <c r="O76" s="38"/>
      <c r="P76" s="39"/>
      <c r="Q76" s="4"/>
      <c r="R76" s="4"/>
    </row>
    <row r="77" spans="1:18" ht="18" customHeight="1">
      <c r="A77" s="13">
        <v>317</v>
      </c>
      <c r="B77" s="18" t="s">
        <v>53</v>
      </c>
      <c r="C77" s="15">
        <v>150</v>
      </c>
      <c r="D77" s="16">
        <v>20.9</v>
      </c>
      <c r="E77" s="16">
        <v>16.3</v>
      </c>
      <c r="F77" s="16">
        <v>33</v>
      </c>
      <c r="G77" s="16">
        <v>362</v>
      </c>
      <c r="H77" s="38"/>
      <c r="I77" s="38"/>
      <c r="J77" s="38"/>
      <c r="K77" s="38"/>
      <c r="L77" s="38"/>
      <c r="M77" s="38"/>
      <c r="N77" s="38"/>
      <c r="O77" s="38"/>
      <c r="P77" s="39"/>
      <c r="Q77" s="4"/>
      <c r="R77" s="4"/>
    </row>
    <row r="78" spans="1:18" s="89" customFormat="1" ht="18" customHeight="1">
      <c r="A78" s="13">
        <v>481</v>
      </c>
      <c r="B78" s="18" t="s">
        <v>54</v>
      </c>
      <c r="C78" s="15">
        <v>15</v>
      </c>
      <c r="D78" s="16">
        <v>1.08</v>
      </c>
      <c r="E78" s="16">
        <v>1.27</v>
      </c>
      <c r="F78" s="16">
        <v>8.32</v>
      </c>
      <c r="G78" s="16">
        <v>49.2</v>
      </c>
      <c r="H78" s="38"/>
      <c r="I78" s="38"/>
      <c r="J78" s="38"/>
      <c r="K78" s="38"/>
      <c r="L78" s="38"/>
      <c r="M78" s="38"/>
      <c r="N78" s="38"/>
      <c r="O78" s="38"/>
      <c r="P78" s="39"/>
      <c r="Q78" s="4"/>
      <c r="R78" s="4"/>
    </row>
    <row r="79" spans="1:18" ht="18" customHeight="1">
      <c r="A79" s="13">
        <v>493</v>
      </c>
      <c r="B79" s="18" t="s">
        <v>21</v>
      </c>
      <c r="C79" s="15">
        <v>200</v>
      </c>
      <c r="D79" s="16">
        <v>0.1</v>
      </c>
      <c r="E79" s="16">
        <v>0</v>
      </c>
      <c r="F79" s="16">
        <v>15</v>
      </c>
      <c r="G79" s="16">
        <v>60</v>
      </c>
      <c r="H79" s="38"/>
      <c r="I79" s="38"/>
      <c r="J79" s="38"/>
      <c r="K79" s="38"/>
      <c r="L79" s="38"/>
      <c r="M79" s="38"/>
      <c r="N79" s="38"/>
      <c r="O79" s="38"/>
      <c r="P79" s="39"/>
      <c r="Q79" s="4"/>
      <c r="R79" s="4"/>
    </row>
    <row r="80" spans="1:18" s="89" customFormat="1" ht="18" customHeight="1">
      <c r="A80" s="13">
        <v>108</v>
      </c>
      <c r="B80" s="18" t="s">
        <v>26</v>
      </c>
      <c r="C80" s="15">
        <v>20</v>
      </c>
      <c r="D80" s="16">
        <v>1.52</v>
      </c>
      <c r="E80" s="16">
        <v>0.16</v>
      </c>
      <c r="F80" s="16">
        <v>7.8</v>
      </c>
      <c r="G80" s="16">
        <v>47</v>
      </c>
      <c r="H80" s="38"/>
      <c r="I80" s="38"/>
      <c r="J80" s="38"/>
      <c r="K80" s="38"/>
      <c r="L80" s="38"/>
      <c r="M80" s="38"/>
      <c r="N80" s="38"/>
      <c r="O80" s="38"/>
      <c r="P80" s="39"/>
      <c r="Q80" s="4"/>
      <c r="R80" s="4"/>
    </row>
    <row r="81" spans="1:18" ht="18" customHeight="1">
      <c r="A81" s="13">
        <v>109</v>
      </c>
      <c r="B81" s="18" t="s">
        <v>35</v>
      </c>
      <c r="C81" s="15">
        <v>20</v>
      </c>
      <c r="D81" s="16">
        <v>1.98</v>
      </c>
      <c r="E81" s="16">
        <v>0.36</v>
      </c>
      <c r="F81" s="16">
        <v>10.02</v>
      </c>
      <c r="G81" s="16">
        <v>52.2</v>
      </c>
      <c r="H81" s="38"/>
      <c r="I81" s="38"/>
      <c r="J81" s="38"/>
      <c r="K81" s="38"/>
      <c r="L81" s="38"/>
      <c r="M81" s="38"/>
      <c r="N81" s="38"/>
      <c r="O81" s="38"/>
      <c r="P81" s="39"/>
      <c r="Q81" s="4"/>
      <c r="R81" s="4"/>
    </row>
    <row r="82" spans="1:18" ht="18" customHeight="1" thickBot="1">
      <c r="A82" s="19"/>
      <c r="B82" s="31" t="s">
        <v>22</v>
      </c>
      <c r="C82" s="20"/>
      <c r="D82" s="21">
        <f>SUM(D76:D81)</f>
        <v>25.58</v>
      </c>
      <c r="E82" s="21">
        <f>SUM(E76:E81)</f>
        <v>18.09</v>
      </c>
      <c r="F82" s="21">
        <f>SUM(F76:F81)</f>
        <v>74.14</v>
      </c>
      <c r="G82" s="21">
        <f>SUM(G76:G81)</f>
        <v>570.40000000000009</v>
      </c>
      <c r="H82" s="38"/>
      <c r="I82" s="38"/>
      <c r="J82" s="38"/>
      <c r="K82" s="38"/>
      <c r="L82" s="38"/>
      <c r="M82" s="38"/>
      <c r="N82" s="38"/>
      <c r="O82" s="38"/>
      <c r="P82" s="39"/>
      <c r="Q82" s="4"/>
      <c r="R82" s="4"/>
    </row>
    <row r="83" spans="1:18" ht="18" customHeight="1">
      <c r="A83" s="92"/>
      <c r="B83" s="89"/>
      <c r="C83" s="89"/>
      <c r="D83" s="89"/>
      <c r="E83" s="89"/>
      <c r="F83" s="89"/>
      <c r="G83" s="89"/>
      <c r="H83" s="38"/>
      <c r="I83" s="38"/>
      <c r="J83" s="38"/>
      <c r="K83" s="38"/>
      <c r="L83" s="38"/>
      <c r="M83" s="38"/>
      <c r="N83" s="38"/>
      <c r="O83" s="38"/>
      <c r="P83" s="39"/>
      <c r="Q83" s="4"/>
      <c r="R83" s="4"/>
    </row>
    <row r="84" spans="1:18" ht="18" customHeight="1">
      <c r="A84" s="92"/>
      <c r="B84" s="89"/>
      <c r="C84" s="89"/>
      <c r="D84" s="89"/>
      <c r="E84" s="89"/>
      <c r="F84" s="89"/>
      <c r="G84" s="89"/>
      <c r="H84" s="38"/>
      <c r="I84" s="38"/>
      <c r="J84" s="38"/>
      <c r="K84" s="38"/>
      <c r="L84" s="38"/>
      <c r="M84" s="38"/>
      <c r="N84" s="38"/>
      <c r="O84" s="38"/>
      <c r="P84" s="39"/>
      <c r="Q84" s="4"/>
      <c r="R84" s="4"/>
    </row>
    <row r="85" spans="1:18" ht="18" customHeight="1">
      <c r="A85" s="35"/>
      <c r="B85" s="36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9"/>
      <c r="Q85" s="4"/>
      <c r="R85" s="4"/>
    </row>
    <row r="86" spans="1:18" ht="18" customHeight="1">
      <c r="A86" s="35"/>
      <c r="B86" s="36"/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9"/>
      <c r="Q86" s="4"/>
      <c r="R86" s="4"/>
    </row>
    <row r="87" spans="1:18" ht="18" customHeight="1">
      <c r="A87" s="35"/>
      <c r="B87" s="36"/>
      <c r="C87" s="37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9"/>
      <c r="Q87" s="4"/>
      <c r="R87" s="4"/>
    </row>
    <row r="88" spans="1:18" ht="18" customHeight="1">
      <c r="A88" s="35"/>
      <c r="B88" s="36"/>
      <c r="C88" s="37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4"/>
      <c r="R88" s="4"/>
    </row>
    <row r="89" spans="1:18" ht="5.25" customHeight="1">
      <c r="A89" s="35"/>
      <c r="B89" s="36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9"/>
      <c r="Q89" s="4"/>
      <c r="R89" s="4"/>
    </row>
    <row r="90" spans="1:18" ht="5.25" customHeight="1">
      <c r="A90" s="35"/>
      <c r="B90" s="36"/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9"/>
      <c r="Q90" s="4"/>
      <c r="R90" s="4"/>
    </row>
    <row r="91" spans="1:18" ht="5.25" customHeight="1">
      <c r="A91" s="35"/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/>
      <c r="Q91" s="4"/>
      <c r="R91" s="4"/>
    </row>
    <row r="92" spans="1:18" ht="5.25" customHeight="1">
      <c r="A92" s="35"/>
      <c r="B92" s="36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  <c r="Q92" s="4"/>
      <c r="R92" s="4"/>
    </row>
    <row r="93" spans="1:18" ht="5.25" customHeight="1">
      <c r="A93" s="35"/>
      <c r="B93" s="36"/>
      <c r="C93" s="37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9"/>
      <c r="Q93" s="4"/>
      <c r="R93" s="4"/>
    </row>
    <row r="94" spans="1:18" ht="5.25" customHeight="1">
      <c r="A94" s="35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9"/>
      <c r="Q94" s="4"/>
      <c r="R94" s="4"/>
    </row>
    <row r="95" spans="1:18" ht="5.25" customHeight="1">
      <c r="A95" s="35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9"/>
      <c r="Q95" s="4"/>
      <c r="R95" s="4"/>
    </row>
    <row r="96" spans="1:18" ht="5.25" customHeight="1">
      <c r="A96" s="35"/>
      <c r="B96" s="36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  <c r="Q96" s="4"/>
      <c r="R96" s="4"/>
    </row>
    <row r="97" spans="1:18" ht="5.25" customHeight="1">
      <c r="A97" s="35"/>
      <c r="B97" s="36"/>
      <c r="C97" s="37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9"/>
      <c r="Q97" s="4"/>
      <c r="R97" s="4"/>
    </row>
    <row r="98" spans="1:18" ht="5.25" customHeight="1">
      <c r="A98" s="35"/>
      <c r="B98" s="36"/>
      <c r="C98" s="37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9"/>
      <c r="Q98" s="4"/>
      <c r="R98" s="4"/>
    </row>
    <row r="99" spans="1:18" ht="5.25" customHeight="1">
      <c r="A99" s="35"/>
      <c r="B99" s="36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9"/>
      <c r="Q99" s="4"/>
      <c r="R99" s="4"/>
    </row>
    <row r="100" spans="1:18" ht="5.25" customHeight="1">
      <c r="A100" s="35"/>
      <c r="B100" s="36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/>
      <c r="Q100" s="4"/>
      <c r="R100" s="4"/>
    </row>
    <row r="101" spans="1:18" ht="5.25" customHeight="1">
      <c r="A101" s="35"/>
      <c r="B101" s="36"/>
      <c r="C101" s="37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  <c r="Q101" s="4"/>
      <c r="R101" s="4"/>
    </row>
    <row r="102" spans="1:18" ht="5.25" customHeight="1">
      <c r="A102" s="35"/>
      <c r="B102" s="36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9"/>
      <c r="Q102" s="4"/>
      <c r="R102" s="4"/>
    </row>
    <row r="103" spans="1:18" ht="5.25" customHeight="1">
      <c r="A103" s="35"/>
      <c r="B103" s="36"/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9"/>
      <c r="Q103" s="4"/>
      <c r="R103" s="4"/>
    </row>
    <row r="104" spans="1:18" ht="5.25" customHeight="1">
      <c r="A104" s="35"/>
      <c r="B104" s="3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9"/>
      <c r="Q104" s="4"/>
      <c r="R104" s="4"/>
    </row>
    <row r="105" spans="1:18" ht="5.25" customHeight="1">
      <c r="A105" s="35"/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9"/>
      <c r="Q105" s="4"/>
      <c r="R105" s="4"/>
    </row>
    <row r="106" spans="1:18" ht="5.25" customHeight="1">
      <c r="A106" s="35"/>
      <c r="B106" s="36"/>
      <c r="C106" s="3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9"/>
      <c r="Q106" s="4"/>
      <c r="R106" s="4"/>
    </row>
    <row r="107" spans="1:18" ht="5.25" customHeight="1">
      <c r="A107" s="35"/>
      <c r="B107" s="36"/>
      <c r="C107" s="37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9"/>
      <c r="Q107" s="4"/>
      <c r="R107" s="4"/>
    </row>
    <row r="108" spans="1:18" ht="5.25" customHeight="1">
      <c r="A108" s="35"/>
      <c r="B108" s="36"/>
      <c r="C108" s="3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9"/>
      <c r="Q108" s="4"/>
      <c r="R108" s="4"/>
    </row>
    <row r="109" spans="1:18" ht="5.25" customHeight="1">
      <c r="A109" s="35"/>
      <c r="B109" s="36"/>
      <c r="C109" s="3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9"/>
      <c r="Q109" s="4"/>
      <c r="R109" s="4"/>
    </row>
    <row r="110" spans="1:18" ht="5.25" customHeight="1">
      <c r="A110" s="35"/>
      <c r="B110" s="36"/>
      <c r="C110" s="37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  <c r="Q110" s="4"/>
      <c r="R110" s="4"/>
    </row>
    <row r="111" spans="1:18" ht="5.25" customHeight="1">
      <c r="A111" s="35"/>
      <c r="B111" s="36"/>
      <c r="C111" s="37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4"/>
      <c r="R111" s="4"/>
    </row>
    <row r="112" spans="1:18" ht="5.25" customHeight="1">
      <c r="A112" s="35"/>
      <c r="B112" s="36"/>
      <c r="C112" s="37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  <c r="Q112" s="4"/>
      <c r="R112" s="4"/>
    </row>
    <row r="113" spans="1:18" ht="5.25" customHeight="1">
      <c r="A113" s="35"/>
      <c r="B113" s="36"/>
      <c r="C113" s="37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  <c r="Q113" s="4"/>
      <c r="R113" s="4"/>
    </row>
    <row r="114" spans="1:18" ht="5.25" customHeight="1">
      <c r="A114" s="35"/>
      <c r="B114" s="36"/>
      <c r="C114" s="37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9"/>
      <c r="Q114" s="4"/>
      <c r="R114" s="4"/>
    </row>
    <row r="115" spans="1:18" ht="5.25" customHeight="1">
      <c r="A115" s="35"/>
      <c r="B115" s="36"/>
      <c r="C115" s="37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  <c r="Q115" s="4"/>
      <c r="R115" s="4"/>
    </row>
    <row r="116" spans="1:18" ht="5.25" customHeight="1">
      <c r="A116" s="35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4"/>
      <c r="R116" s="4"/>
    </row>
    <row r="117" spans="1:18" ht="5.25" customHeight="1">
      <c r="A117" s="35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9"/>
      <c r="Q117" s="4"/>
      <c r="R117" s="4"/>
    </row>
    <row r="118" spans="1:18" ht="5.25" customHeight="1">
      <c r="A118" s="35"/>
      <c r="B118" s="36"/>
      <c r="C118" s="37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4"/>
      <c r="R118" s="4"/>
    </row>
    <row r="119" spans="1:18" ht="5.25" customHeight="1">
      <c r="A119" s="35"/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  <c r="Q119" s="4"/>
      <c r="R119" s="4"/>
    </row>
    <row r="120" spans="1:18" ht="5.25" customHeight="1">
      <c r="A120" s="35"/>
      <c r="B120" s="36"/>
      <c r="C120" s="37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  <c r="Q120" s="4"/>
      <c r="R120" s="4"/>
    </row>
    <row r="121" spans="1:18" ht="5.25" customHeight="1">
      <c r="A121" s="35"/>
      <c r="B121" s="36"/>
      <c r="C121" s="37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9"/>
      <c r="Q121" s="4"/>
      <c r="R121" s="4"/>
    </row>
    <row r="122" spans="1:18" ht="5.25" customHeight="1">
      <c r="A122" s="35"/>
      <c r="B122" s="36"/>
      <c r="C122" s="37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  <c r="Q122" s="4"/>
      <c r="R122" s="4"/>
    </row>
    <row r="123" spans="1:18" ht="5.25" customHeight="1">
      <c r="A123" s="35"/>
      <c r="B123" s="36"/>
      <c r="C123" s="37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9"/>
      <c r="Q123" s="4"/>
      <c r="R123" s="4"/>
    </row>
    <row r="124" spans="1:18" ht="5.25" customHeight="1">
      <c r="A124" s="35"/>
      <c r="B124" s="36"/>
      <c r="C124" s="37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4"/>
      <c r="R124" s="4"/>
    </row>
    <row r="125" spans="1:18" ht="5.25" customHeight="1">
      <c r="A125" s="35"/>
      <c r="B125" s="36"/>
      <c r="C125" s="37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  <c r="Q125" s="4"/>
      <c r="R125" s="4"/>
    </row>
    <row r="126" spans="1:18" ht="5.25" customHeight="1">
      <c r="A126" s="35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  <c r="Q126" s="4"/>
      <c r="R126" s="4"/>
    </row>
    <row r="127" spans="1:18" ht="5.25" customHeight="1">
      <c r="A127" s="35"/>
      <c r="B127" s="36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9"/>
      <c r="Q127" s="4"/>
      <c r="R127" s="4"/>
    </row>
    <row r="128" spans="1:18" ht="5.25" customHeight="1">
      <c r="A128" s="35"/>
      <c r="B128" s="36"/>
      <c r="C128" s="37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  <c r="Q128" s="4"/>
      <c r="R128" s="4"/>
    </row>
    <row r="129" spans="1:18" ht="5.25" customHeight="1">
      <c r="A129" s="35"/>
      <c r="B129" s="36"/>
      <c r="C129" s="37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9"/>
      <c r="Q129" s="4"/>
      <c r="R129" s="4"/>
    </row>
    <row r="130" spans="1:18" ht="5.25" customHeight="1">
      <c r="A130" s="35"/>
      <c r="B130" s="36"/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  <c r="Q130" s="4"/>
      <c r="R130" s="4"/>
    </row>
    <row r="131" spans="1:18" ht="5.25" customHeight="1">
      <c r="A131" s="35"/>
      <c r="B131" s="36"/>
      <c r="C131" s="37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9"/>
      <c r="Q131" s="4"/>
      <c r="R131" s="4"/>
    </row>
    <row r="132" spans="1:18" ht="5.25" customHeight="1">
      <c r="A132" s="35"/>
      <c r="B132" s="36"/>
      <c r="C132" s="37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9"/>
      <c r="Q132" s="4"/>
      <c r="R132" s="4"/>
    </row>
    <row r="133" spans="1:18" ht="5.25" customHeight="1">
      <c r="A133" s="35"/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9"/>
      <c r="Q133" s="4"/>
      <c r="R133" s="4"/>
    </row>
    <row r="134" spans="1:18" ht="5.25" customHeight="1">
      <c r="A134" s="35"/>
      <c r="B134" s="36"/>
      <c r="C134" s="37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9"/>
      <c r="Q134" s="4"/>
      <c r="R134" s="4"/>
    </row>
    <row r="135" spans="1:18" ht="5.25" customHeight="1">
      <c r="A135" s="35"/>
      <c r="B135" s="36"/>
      <c r="C135" s="37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  <c r="Q135" s="4"/>
      <c r="R135" s="4"/>
    </row>
    <row r="136" spans="1:18" ht="5.25" customHeight="1">
      <c r="A136" s="35"/>
      <c r="B136" s="36"/>
      <c r="C136" s="37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  <c r="Q136" s="4"/>
      <c r="R136" s="4"/>
    </row>
    <row r="137" spans="1:18" ht="5.25" customHeight="1">
      <c r="A137" s="35"/>
      <c r="B137" s="36"/>
      <c r="C137" s="37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  <c r="Q137" s="4"/>
      <c r="R137" s="4"/>
    </row>
    <row r="138" spans="1:18" ht="5.25" customHeight="1">
      <c r="A138" s="35"/>
      <c r="B138" s="36"/>
      <c r="C138" s="37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4"/>
      <c r="R138" s="4"/>
    </row>
    <row r="139" spans="1:18" ht="5.25" customHeight="1">
      <c r="A139" s="35"/>
      <c r="B139" s="36"/>
      <c r="C139" s="37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  <c r="Q139" s="4"/>
      <c r="R139" s="4"/>
    </row>
    <row r="140" spans="1:18" ht="5.25" customHeight="1">
      <c r="A140" s="35"/>
      <c r="B140" s="36"/>
      <c r="C140" s="37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9"/>
      <c r="Q140" s="4"/>
      <c r="R140" s="4"/>
    </row>
    <row r="141" spans="1:18" ht="5.25" customHeight="1">
      <c r="A141" s="35"/>
      <c r="B141" s="36"/>
      <c r="C141" s="37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9"/>
      <c r="Q141" s="4"/>
      <c r="R141" s="4"/>
    </row>
    <row r="142" spans="1:18" ht="5.25" customHeight="1">
      <c r="A142" s="35"/>
      <c r="B142" s="36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  <c r="Q142" s="4"/>
      <c r="R142" s="4"/>
    </row>
    <row r="143" spans="1:18" ht="5.25" customHeight="1">
      <c r="A143" s="35"/>
      <c r="B143" s="36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  <c r="Q143" s="4"/>
      <c r="R143" s="4"/>
    </row>
    <row r="144" spans="1:18" ht="5.25" customHeight="1">
      <c r="A144" s="35"/>
      <c r="B144" s="36"/>
      <c r="C144" s="37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  <c r="Q144" s="4"/>
      <c r="R144" s="4"/>
    </row>
    <row r="145" spans="1:18" ht="5.25" customHeight="1">
      <c r="A145" s="35"/>
      <c r="B145" s="36"/>
      <c r="C145" s="37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9"/>
      <c r="Q145" s="4"/>
      <c r="R145" s="4"/>
    </row>
    <row r="146" spans="1:18" ht="5.25" customHeight="1">
      <c r="A146" s="35"/>
      <c r="B146" s="36"/>
      <c r="C146" s="37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  <c r="Q146" s="4"/>
      <c r="R146" s="4"/>
    </row>
    <row r="147" spans="1:18" ht="5.25" customHeight="1">
      <c r="A147" s="35"/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  <c r="Q147" s="4"/>
      <c r="R147" s="4"/>
    </row>
    <row r="148" spans="1:18" ht="5.25" customHeight="1">
      <c r="A148" s="35"/>
      <c r="B148" s="36"/>
      <c r="C148" s="37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9"/>
      <c r="Q148" s="4"/>
      <c r="R148" s="4"/>
    </row>
    <row r="149" spans="1:18" ht="5.25" customHeight="1">
      <c r="A149" s="35"/>
      <c r="B149" s="36"/>
      <c r="C149" s="37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9"/>
      <c r="Q149" s="4"/>
      <c r="R149" s="4"/>
    </row>
    <row r="150" spans="1:18" ht="5.25" customHeight="1">
      <c r="A150" s="35"/>
      <c r="B150" s="36"/>
      <c r="C150" s="37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  <c r="Q150" s="4"/>
      <c r="R150" s="4"/>
    </row>
    <row r="151" spans="1:18" ht="5.25" customHeight="1">
      <c r="A151" s="35"/>
      <c r="B151" s="36"/>
      <c r="C151" s="37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9"/>
      <c r="Q151" s="4"/>
      <c r="R151" s="4"/>
    </row>
    <row r="152" spans="1:18" ht="5.25" customHeight="1">
      <c r="A152" s="35"/>
      <c r="B152" s="36"/>
      <c r="C152" s="37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9"/>
      <c r="Q152" s="4"/>
      <c r="R152" s="4"/>
    </row>
    <row r="153" spans="1:18" ht="5.25" customHeight="1">
      <c r="A153" s="35"/>
      <c r="B153" s="36"/>
      <c r="C153" s="37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9"/>
      <c r="Q153" s="4"/>
      <c r="R153" s="4"/>
    </row>
    <row r="154" spans="1:18" ht="5.25" customHeight="1">
      <c r="A154" s="35"/>
      <c r="B154" s="36"/>
      <c r="C154" s="37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9"/>
      <c r="Q154" s="4"/>
      <c r="R154" s="4"/>
    </row>
    <row r="155" spans="1:18" ht="5.25" customHeight="1">
      <c r="A155" s="35"/>
      <c r="B155" s="36"/>
      <c r="C155" s="37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9"/>
      <c r="Q155" s="4"/>
      <c r="R155" s="4"/>
    </row>
    <row r="156" spans="1:18" ht="5.25" customHeight="1">
      <c r="A156" s="35"/>
      <c r="B156" s="36"/>
      <c r="C156" s="37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9"/>
      <c r="Q156" s="4"/>
      <c r="R156" s="4"/>
    </row>
    <row r="157" spans="1:18" ht="5.25" customHeight="1">
      <c r="A157" s="35"/>
      <c r="B157" s="36"/>
      <c r="C157" s="37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9"/>
      <c r="Q157" s="4"/>
      <c r="R157" s="4"/>
    </row>
    <row r="158" spans="1:18" ht="5.25" customHeight="1">
      <c r="A158" s="35"/>
      <c r="B158" s="36"/>
      <c r="C158" s="37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9"/>
      <c r="Q158" s="4"/>
      <c r="R158" s="4"/>
    </row>
    <row r="159" spans="1:18" ht="5.25" customHeight="1">
      <c r="A159" s="35"/>
      <c r="B159" s="36"/>
      <c r="C159" s="37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9"/>
      <c r="Q159" s="4"/>
      <c r="R159" s="4"/>
    </row>
    <row r="160" spans="1:18" ht="5.25" customHeight="1">
      <c r="A160" s="35"/>
      <c r="B160" s="36"/>
      <c r="C160" s="37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9"/>
      <c r="Q160" s="4"/>
      <c r="R160" s="4"/>
    </row>
    <row r="161" spans="1:18" ht="5.25" customHeight="1">
      <c r="A161" s="35"/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9"/>
      <c r="Q161" s="4"/>
      <c r="R161" s="4"/>
    </row>
    <row r="162" spans="1:18" ht="5.25" customHeight="1">
      <c r="A162" s="35"/>
      <c r="B162" s="36"/>
      <c r="C162" s="37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/>
      <c r="Q162" s="4"/>
      <c r="R162" s="4"/>
    </row>
    <row r="163" spans="1:18" ht="5.25" customHeight="1">
      <c r="A163" s="35"/>
      <c r="B163" s="36"/>
      <c r="C163" s="37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9"/>
      <c r="Q163" s="4"/>
      <c r="R163" s="4"/>
    </row>
    <row r="164" spans="1:18" ht="5.25" customHeight="1">
      <c r="A164" s="35"/>
      <c r="B164" s="36"/>
      <c r="C164" s="37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9"/>
      <c r="Q164" s="4"/>
      <c r="R164" s="4"/>
    </row>
    <row r="165" spans="1:18" ht="5.25" customHeight="1">
      <c r="A165" s="35"/>
      <c r="B165" s="36"/>
      <c r="C165" s="37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9"/>
      <c r="Q165" s="4"/>
      <c r="R165" s="4"/>
    </row>
    <row r="166" spans="1:18" ht="5.25" customHeight="1">
      <c r="A166" s="35"/>
      <c r="B166" s="36"/>
      <c r="C166" s="37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9"/>
      <c r="Q166" s="4"/>
      <c r="R166" s="4"/>
    </row>
    <row r="167" spans="1:18" ht="5.25" customHeight="1">
      <c r="A167" s="35"/>
      <c r="B167" s="36"/>
      <c r="C167" s="37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9"/>
      <c r="Q167" s="4"/>
      <c r="R167" s="4"/>
    </row>
    <row r="168" spans="1:18" ht="5.25" customHeight="1">
      <c r="A168" s="35"/>
      <c r="B168" s="36"/>
      <c r="C168" s="37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9"/>
      <c r="Q168" s="4"/>
      <c r="R168" s="4"/>
    </row>
    <row r="169" spans="1:18" ht="5.25" customHeight="1">
      <c r="A169" s="35"/>
      <c r="B169" s="36"/>
      <c r="C169" s="37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9"/>
      <c r="Q169" s="4"/>
      <c r="R169" s="4"/>
    </row>
    <row r="170" spans="1:18" ht="5.25" customHeight="1">
      <c r="A170" s="35"/>
      <c r="B170" s="36"/>
      <c r="C170" s="37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9"/>
      <c r="Q170" s="4"/>
      <c r="R170" s="4"/>
    </row>
    <row r="171" spans="1:18" ht="5.25" customHeight="1">
      <c r="A171" s="35"/>
      <c r="B171" s="36"/>
      <c r="C171" s="37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9"/>
      <c r="Q171" s="4"/>
      <c r="R171" s="4"/>
    </row>
    <row r="172" spans="1:18" ht="5.25" customHeight="1">
      <c r="A172" s="35"/>
      <c r="B172" s="36"/>
      <c r="C172" s="37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9"/>
      <c r="Q172" s="4"/>
      <c r="R172" s="4"/>
    </row>
    <row r="173" spans="1:18" ht="5.25" customHeight="1">
      <c r="A173" s="35"/>
      <c r="B173" s="36"/>
      <c r="C173" s="37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9"/>
      <c r="Q173" s="4"/>
      <c r="R173" s="4"/>
    </row>
    <row r="174" spans="1:18" ht="5.25" customHeight="1">
      <c r="A174" s="35"/>
      <c r="B174" s="36"/>
      <c r="C174" s="37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9"/>
      <c r="Q174" s="4"/>
      <c r="R174" s="4"/>
    </row>
    <row r="175" spans="1:18" ht="5.25" customHeight="1">
      <c r="A175" s="35"/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9"/>
      <c r="Q175" s="4"/>
      <c r="R175" s="4"/>
    </row>
    <row r="176" spans="1:18" ht="5.25" customHeight="1">
      <c r="A176" s="35"/>
      <c r="B176" s="36"/>
      <c r="C176" s="37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9"/>
      <c r="Q176" s="4"/>
      <c r="R176" s="4"/>
    </row>
    <row r="177" spans="1:18" ht="5.25" customHeight="1">
      <c r="A177" s="35"/>
      <c r="B177" s="36"/>
      <c r="C177" s="37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9"/>
      <c r="Q177" s="4"/>
      <c r="R177" s="4"/>
    </row>
    <row r="178" spans="1:18" ht="5.25" customHeight="1">
      <c r="A178" s="35"/>
      <c r="B178" s="36"/>
      <c r="C178" s="37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9"/>
      <c r="Q178" s="4"/>
      <c r="R178" s="4"/>
    </row>
    <row r="179" spans="1:18" ht="5.25" customHeight="1">
      <c r="A179" s="35"/>
      <c r="B179" s="36"/>
      <c r="C179" s="37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9"/>
      <c r="Q179" s="4"/>
      <c r="R179" s="4"/>
    </row>
    <row r="180" spans="1:18" ht="5.25" customHeight="1">
      <c r="A180" s="35"/>
      <c r="B180" s="36"/>
      <c r="C180" s="37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9"/>
      <c r="Q180" s="4"/>
      <c r="R180" s="4"/>
    </row>
    <row r="181" spans="1:18" ht="5.25" customHeight="1">
      <c r="A181" s="35"/>
      <c r="B181" s="36"/>
      <c r="C181" s="37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9"/>
      <c r="Q181" s="4"/>
      <c r="R181" s="4"/>
    </row>
    <row r="182" spans="1:18" ht="5.25" customHeight="1">
      <c r="A182" s="35"/>
      <c r="B182" s="36"/>
      <c r="C182" s="37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9"/>
      <c r="Q182" s="4"/>
      <c r="R182" s="4"/>
    </row>
    <row r="183" spans="1:18" ht="5.25" customHeight="1">
      <c r="A183" s="35"/>
      <c r="B183" s="36"/>
      <c r="C183" s="37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9"/>
      <c r="Q183" s="4"/>
      <c r="R183" s="4"/>
    </row>
    <row r="184" spans="1:18" ht="5.25" customHeight="1">
      <c r="A184" s="35"/>
      <c r="B184" s="36"/>
      <c r="C184" s="37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9"/>
      <c r="Q184" s="4"/>
      <c r="R184" s="4"/>
    </row>
    <row r="185" spans="1:18" ht="5.25" customHeight="1">
      <c r="A185" s="35"/>
      <c r="B185" s="36"/>
      <c r="C185" s="37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9"/>
      <c r="Q185" s="4"/>
      <c r="R185" s="4"/>
    </row>
    <row r="186" spans="1:18" ht="5.25" customHeight="1">
      <c r="A186" s="35"/>
      <c r="B186" s="36"/>
      <c r="C186" s="37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9"/>
      <c r="Q186" s="4"/>
      <c r="R186" s="4"/>
    </row>
    <row r="187" spans="1:18" ht="5.25" customHeight="1">
      <c r="A187" s="35"/>
      <c r="B187" s="36"/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9"/>
      <c r="Q187" s="4"/>
      <c r="R187" s="4"/>
    </row>
    <row r="188" spans="1:18" ht="5.25" customHeight="1">
      <c r="A188" s="35"/>
      <c r="B188" s="36"/>
      <c r="C188" s="37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9"/>
      <c r="Q188" s="4"/>
      <c r="R188" s="4"/>
    </row>
    <row r="189" spans="1:18" ht="5.25" customHeight="1">
      <c r="A189" s="35"/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9"/>
      <c r="Q189" s="4"/>
      <c r="R189" s="4"/>
    </row>
    <row r="190" spans="1:18" ht="5.25" customHeight="1">
      <c r="A190" s="35"/>
      <c r="B190" s="36"/>
      <c r="C190" s="37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9"/>
      <c r="Q190" s="4"/>
      <c r="R190" s="4"/>
    </row>
    <row r="191" spans="1:18" ht="5.25" customHeight="1">
      <c r="A191" s="35"/>
      <c r="B191" s="36"/>
      <c r="C191" s="37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9"/>
      <c r="Q191" s="4"/>
      <c r="R191" s="4"/>
    </row>
    <row r="192" spans="1:18" ht="5.25" customHeight="1">
      <c r="A192" s="35"/>
      <c r="B192" s="36"/>
      <c r="C192" s="37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9"/>
      <c r="Q192" s="4"/>
      <c r="R192" s="4"/>
    </row>
    <row r="193" spans="1:18" ht="5.25" customHeight="1">
      <c r="A193" s="35"/>
      <c r="B193" s="36"/>
      <c r="C193" s="37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9"/>
      <c r="Q193" s="4"/>
      <c r="R193" s="4"/>
    </row>
    <row r="194" spans="1:18" ht="5.25" customHeight="1">
      <c r="A194" s="35"/>
      <c r="B194" s="36"/>
      <c r="C194" s="37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9"/>
      <c r="Q194" s="4"/>
      <c r="R194" s="4"/>
    </row>
    <row r="195" spans="1:18" ht="5.25" customHeight="1">
      <c r="A195" s="35"/>
      <c r="B195" s="36"/>
      <c r="C195" s="37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9"/>
      <c r="Q195" s="4"/>
      <c r="R195" s="4"/>
    </row>
    <row r="196" spans="1:18" ht="5.25" customHeight="1">
      <c r="A196" s="35"/>
      <c r="B196" s="36"/>
      <c r="C196" s="37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9"/>
      <c r="Q196" s="4"/>
      <c r="R196" s="4"/>
    </row>
    <row r="197" spans="1:18" ht="5.25" customHeight="1">
      <c r="A197" s="35"/>
      <c r="B197" s="36"/>
      <c r="C197" s="37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9"/>
      <c r="Q197" s="4"/>
      <c r="R197" s="4"/>
    </row>
    <row r="198" spans="1:18" ht="5.25" customHeight="1">
      <c r="A198" s="35"/>
      <c r="B198" s="36"/>
      <c r="C198" s="37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9"/>
      <c r="Q198" s="4"/>
      <c r="R198" s="4"/>
    </row>
    <row r="199" spans="1:18" ht="5.25" customHeight="1">
      <c r="A199" s="35"/>
      <c r="B199" s="36"/>
      <c r="C199" s="37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9"/>
      <c r="Q199" s="4"/>
      <c r="R199" s="4"/>
    </row>
    <row r="200" spans="1:18" ht="5.25" customHeight="1">
      <c r="A200" s="35"/>
      <c r="B200" s="36"/>
      <c r="C200" s="37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9"/>
      <c r="Q200" s="4"/>
      <c r="R200" s="4"/>
    </row>
    <row r="201" spans="1:18" ht="5.25" customHeight="1">
      <c r="A201" s="35"/>
      <c r="B201" s="36"/>
      <c r="C201" s="37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9"/>
      <c r="Q201" s="4"/>
      <c r="R201" s="4"/>
    </row>
    <row r="202" spans="1:18" ht="5.25" customHeight="1">
      <c r="A202" s="35"/>
      <c r="B202" s="36"/>
      <c r="C202" s="37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9"/>
      <c r="Q202" s="4"/>
      <c r="R202" s="4"/>
    </row>
    <row r="203" spans="1:18" ht="5.25" customHeight="1">
      <c r="A203" s="35"/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9"/>
      <c r="Q203" s="4"/>
      <c r="R203" s="4"/>
    </row>
    <row r="204" spans="1:18" ht="5.25" customHeight="1">
      <c r="A204" s="35"/>
      <c r="B204" s="36"/>
      <c r="C204" s="37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9"/>
      <c r="Q204" s="4"/>
      <c r="R204" s="4"/>
    </row>
    <row r="205" spans="1:18" ht="5.25" customHeight="1">
      <c r="A205" s="35"/>
      <c r="B205" s="36"/>
      <c r="C205" s="37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9"/>
      <c r="Q205" s="4"/>
      <c r="R205" s="4"/>
    </row>
    <row r="206" spans="1:18" ht="5.25" customHeight="1">
      <c r="A206" s="35"/>
      <c r="B206" s="36"/>
      <c r="C206" s="37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9"/>
      <c r="Q206" s="4"/>
      <c r="R206" s="4"/>
    </row>
    <row r="207" spans="1:18" ht="5.25" customHeight="1">
      <c r="A207" s="35"/>
      <c r="B207" s="36"/>
      <c r="C207" s="37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9"/>
      <c r="Q207" s="4"/>
      <c r="R207" s="4"/>
    </row>
    <row r="208" spans="1:18" ht="5.25" customHeight="1">
      <c r="A208" s="35"/>
      <c r="B208" s="36"/>
      <c r="C208" s="37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9"/>
      <c r="Q208" s="4"/>
      <c r="R208" s="4"/>
    </row>
    <row r="209" spans="1:18" ht="5.25" customHeight="1">
      <c r="A209" s="35"/>
      <c r="B209" s="36"/>
      <c r="C209" s="37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9"/>
      <c r="Q209" s="4"/>
      <c r="R209" s="4"/>
    </row>
    <row r="210" spans="1:18" ht="5.25" customHeight="1">
      <c r="A210" s="35"/>
      <c r="B210" s="36"/>
      <c r="C210" s="37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9"/>
      <c r="Q210" s="4"/>
      <c r="R210" s="4"/>
    </row>
    <row r="211" spans="1:18" ht="5.25" customHeight="1">
      <c r="A211" s="35"/>
      <c r="B211" s="36"/>
      <c r="C211" s="37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9"/>
      <c r="Q211" s="4"/>
      <c r="R211" s="4"/>
    </row>
    <row r="212" spans="1:18" ht="5.25" customHeight="1">
      <c r="A212" s="35"/>
      <c r="B212" s="36"/>
      <c r="C212" s="37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9"/>
      <c r="Q212" s="4"/>
      <c r="R212" s="4"/>
    </row>
    <row r="213" spans="1:18" ht="5.25" customHeight="1">
      <c r="A213" s="35"/>
      <c r="B213" s="36"/>
      <c r="C213" s="37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9"/>
      <c r="Q213" s="4"/>
      <c r="R213" s="4"/>
    </row>
    <row r="214" spans="1:18" ht="5.25" customHeight="1">
      <c r="A214" s="35"/>
      <c r="B214" s="36"/>
      <c r="C214" s="37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9"/>
      <c r="Q214" s="4"/>
      <c r="R214" s="4"/>
    </row>
    <row r="215" spans="1:18" ht="5.25" customHeight="1">
      <c r="A215" s="35"/>
      <c r="B215" s="36"/>
      <c r="C215" s="37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9"/>
      <c r="Q215" s="4"/>
      <c r="R215" s="4"/>
    </row>
    <row r="216" spans="1:18" ht="5.25" customHeight="1">
      <c r="A216" s="35"/>
      <c r="B216" s="36"/>
      <c r="C216" s="37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9"/>
      <c r="Q216" s="4"/>
      <c r="R216" s="4"/>
    </row>
    <row r="217" spans="1:18" ht="5.25" customHeight="1">
      <c r="A217" s="35"/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9"/>
      <c r="Q217" s="4"/>
      <c r="R217" s="4"/>
    </row>
    <row r="218" spans="1:18" ht="5.25" customHeight="1">
      <c r="A218" s="35"/>
      <c r="B218" s="36"/>
      <c r="C218" s="37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9"/>
      <c r="Q218" s="4"/>
      <c r="R218" s="4"/>
    </row>
    <row r="219" spans="1:18" ht="5.25" customHeight="1">
      <c r="A219" s="35"/>
      <c r="B219" s="36"/>
      <c r="C219" s="37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9"/>
      <c r="Q219" s="4"/>
      <c r="R219" s="4"/>
    </row>
    <row r="220" spans="1:18" ht="5.25" customHeight="1">
      <c r="A220" s="35"/>
      <c r="B220" s="36"/>
      <c r="C220" s="37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9"/>
      <c r="Q220" s="4"/>
      <c r="R220" s="4"/>
    </row>
    <row r="221" spans="1:18" ht="5.25" customHeight="1">
      <c r="A221" s="35"/>
      <c r="B221" s="36"/>
      <c r="C221" s="37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9"/>
      <c r="Q221" s="4"/>
      <c r="R221" s="4"/>
    </row>
    <row r="222" spans="1:18" ht="5.25" customHeight="1">
      <c r="A222" s="35"/>
      <c r="B222" s="36"/>
      <c r="C222" s="37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9"/>
      <c r="Q222" s="4"/>
      <c r="R222" s="4"/>
    </row>
    <row r="223" spans="1:18" ht="5.25" customHeight="1">
      <c r="A223" s="35"/>
      <c r="B223" s="36"/>
      <c r="C223" s="37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9"/>
      <c r="Q223" s="4"/>
      <c r="R223" s="4"/>
    </row>
    <row r="224" spans="1:18" ht="5.25" customHeight="1">
      <c r="A224" s="35"/>
      <c r="B224" s="36"/>
      <c r="C224" s="37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9"/>
      <c r="Q224" s="4"/>
      <c r="R224" s="4"/>
    </row>
    <row r="225" spans="1:18" ht="5.25" customHeight="1">
      <c r="A225" s="35"/>
      <c r="B225" s="36"/>
      <c r="C225" s="37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9"/>
      <c r="Q225" s="4"/>
      <c r="R225" s="4"/>
    </row>
    <row r="226" spans="1:18" ht="5.25" customHeight="1">
      <c r="A226" s="35"/>
      <c r="B226" s="36"/>
      <c r="C226" s="37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9"/>
      <c r="Q226" s="4"/>
      <c r="R226" s="4"/>
    </row>
    <row r="227" spans="1:18" ht="5.25" customHeight="1">
      <c r="A227" s="35"/>
      <c r="B227" s="36"/>
      <c r="C227" s="37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9"/>
      <c r="Q227" s="4"/>
      <c r="R227" s="4"/>
    </row>
    <row r="228" spans="1:18" ht="5.25" customHeight="1">
      <c r="A228" s="35"/>
      <c r="B228" s="36"/>
      <c r="C228" s="37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9"/>
      <c r="Q228" s="4"/>
      <c r="R228" s="4"/>
    </row>
    <row r="229" spans="1:18" ht="5.25" customHeight="1">
      <c r="A229" s="35"/>
      <c r="B229" s="36"/>
      <c r="C229" s="37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9"/>
      <c r="Q229" s="4"/>
      <c r="R229" s="4"/>
    </row>
    <row r="230" spans="1:18" ht="5.25" customHeight="1">
      <c r="A230" s="35"/>
      <c r="B230" s="36"/>
      <c r="C230" s="37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9"/>
      <c r="Q230" s="4"/>
      <c r="R230" s="4"/>
    </row>
    <row r="231" spans="1:18" ht="5.25" customHeight="1">
      <c r="A231" s="35"/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9"/>
      <c r="Q231" s="4"/>
      <c r="R231" s="4"/>
    </row>
    <row r="232" spans="1:18" ht="5.25" customHeight="1">
      <c r="A232" s="35"/>
      <c r="B232" s="36"/>
      <c r="C232" s="37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9"/>
      <c r="Q232" s="4"/>
      <c r="R232" s="4"/>
    </row>
    <row r="233" spans="1:18" ht="5.25" customHeight="1">
      <c r="A233" s="35"/>
      <c r="B233" s="36"/>
      <c r="C233" s="37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9"/>
      <c r="Q233" s="4"/>
      <c r="R233" s="4"/>
    </row>
    <row r="234" spans="1:18" ht="5.25" customHeight="1">
      <c r="A234" s="35"/>
      <c r="B234" s="36"/>
      <c r="C234" s="37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9"/>
      <c r="Q234" s="4"/>
      <c r="R234" s="4"/>
    </row>
    <row r="235" spans="1:18" ht="5.25" customHeight="1">
      <c r="A235" s="35"/>
      <c r="B235" s="36"/>
      <c r="C235" s="37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9"/>
      <c r="Q235" s="4"/>
      <c r="R235" s="4"/>
    </row>
    <row r="236" spans="1:18" ht="5.25" customHeight="1">
      <c r="A236" s="35"/>
      <c r="B236" s="36"/>
      <c r="C236" s="37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9"/>
      <c r="Q236" s="4"/>
      <c r="R236" s="4"/>
    </row>
    <row r="237" spans="1:18" ht="5.25" customHeight="1">
      <c r="A237" s="35"/>
      <c r="B237" s="36"/>
      <c r="C237" s="37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9"/>
      <c r="Q237" s="4"/>
      <c r="R237" s="4"/>
    </row>
    <row r="238" spans="1:18" ht="5.25" customHeight="1">
      <c r="A238" s="35"/>
      <c r="B238" s="36"/>
      <c r="C238" s="37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9"/>
      <c r="Q238" s="4"/>
      <c r="R238" s="4"/>
    </row>
    <row r="239" spans="1:18" ht="5.25" customHeight="1">
      <c r="A239" s="35"/>
      <c r="B239" s="36"/>
      <c r="C239" s="37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9"/>
      <c r="Q239" s="4"/>
      <c r="R239" s="4"/>
    </row>
    <row r="240" spans="1:18" ht="5.25" customHeight="1">
      <c r="A240" s="35"/>
      <c r="B240" s="36"/>
      <c r="C240" s="37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9"/>
      <c r="Q240" s="4"/>
      <c r="R240" s="4"/>
    </row>
    <row r="241" spans="1:18" ht="5.25" customHeight="1">
      <c r="A241" s="35"/>
      <c r="B241" s="36"/>
      <c r="C241" s="37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9"/>
      <c r="Q241" s="4"/>
      <c r="R241" s="4"/>
    </row>
    <row r="242" spans="1:18" ht="5.25" customHeight="1">
      <c r="A242" s="35"/>
      <c r="B242" s="36"/>
      <c r="C242" s="37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9"/>
      <c r="Q242" s="4"/>
      <c r="R242" s="4"/>
    </row>
    <row r="243" spans="1:18" ht="5.25" customHeight="1">
      <c r="A243" s="35"/>
      <c r="B243" s="36"/>
      <c r="C243" s="37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9"/>
      <c r="Q243" s="4"/>
      <c r="R243" s="4"/>
    </row>
    <row r="244" spans="1:18" ht="5.25" customHeight="1">
      <c r="A244" s="35"/>
      <c r="B244" s="36"/>
      <c r="C244" s="37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9"/>
      <c r="Q244" s="4"/>
      <c r="R244" s="4"/>
    </row>
    <row r="245" spans="1:18" ht="5.25" customHeight="1">
      <c r="A245" s="35"/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9"/>
      <c r="Q245" s="4"/>
      <c r="R245" s="4"/>
    </row>
    <row r="246" spans="1:18" ht="5.25" customHeight="1">
      <c r="A246" s="35"/>
      <c r="B246" s="36"/>
      <c r="C246" s="37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/>
      <c r="Q246" s="4"/>
      <c r="R246" s="4"/>
    </row>
    <row r="247" spans="1:18" ht="5.25" customHeight="1">
      <c r="A247" s="35"/>
      <c r="B247" s="36"/>
      <c r="C247" s="37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9"/>
      <c r="Q247" s="4"/>
      <c r="R247" s="4"/>
    </row>
    <row r="248" spans="1:18" ht="5.25" customHeight="1">
      <c r="A248" s="35"/>
      <c r="B248" s="36"/>
      <c r="C248" s="37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9"/>
      <c r="Q248" s="4"/>
      <c r="R248" s="4"/>
    </row>
    <row r="249" spans="1:18" ht="5.25" customHeight="1">
      <c r="A249" s="35"/>
      <c r="B249" s="36"/>
      <c r="C249" s="37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9"/>
      <c r="Q249" s="4"/>
      <c r="R249" s="4"/>
    </row>
    <row r="250" spans="1:18" ht="5.25" customHeight="1">
      <c r="A250" s="35"/>
      <c r="B250" s="36"/>
      <c r="C250" s="37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9"/>
      <c r="Q250" s="4"/>
      <c r="R250" s="4"/>
    </row>
    <row r="251" spans="1:18" ht="5.25" customHeight="1">
      <c r="A251" s="35"/>
      <c r="B251" s="36"/>
      <c r="C251" s="37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9"/>
      <c r="Q251" s="4"/>
      <c r="R251" s="4"/>
    </row>
    <row r="252" spans="1:18" ht="5.25" customHeight="1">
      <c r="A252" s="35"/>
      <c r="B252" s="36"/>
      <c r="C252" s="37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9"/>
      <c r="Q252" s="4"/>
      <c r="R252" s="4"/>
    </row>
    <row r="253" spans="1:18" ht="5.25" customHeight="1">
      <c r="A253" s="35"/>
      <c r="B253" s="36"/>
      <c r="C253" s="37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9"/>
      <c r="Q253" s="4"/>
      <c r="R253" s="4"/>
    </row>
    <row r="254" spans="1:18" ht="5.25" customHeight="1">
      <c r="A254" s="35"/>
      <c r="B254" s="36"/>
      <c r="C254" s="37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9"/>
      <c r="Q254" s="4"/>
      <c r="R254" s="4"/>
    </row>
    <row r="255" spans="1:18" ht="5.25" customHeight="1">
      <c r="A255" s="35"/>
      <c r="B255" s="36"/>
      <c r="C255" s="37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9"/>
      <c r="Q255" s="4"/>
      <c r="R255" s="4"/>
    </row>
    <row r="256" spans="1:18" ht="5.25" customHeight="1">
      <c r="A256" s="35"/>
      <c r="B256" s="36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9"/>
      <c r="Q256" s="4"/>
      <c r="R256" s="4"/>
    </row>
    <row r="257" spans="1:18" ht="5.25" customHeight="1">
      <c r="A257" s="35"/>
      <c r="B257" s="36"/>
      <c r="C257" s="37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9"/>
      <c r="Q257" s="4"/>
      <c r="R257" s="4"/>
    </row>
    <row r="258" spans="1:18" ht="5.25" customHeight="1">
      <c r="A258" s="35"/>
      <c r="B258" s="36"/>
      <c r="C258" s="37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9"/>
      <c r="Q258" s="4"/>
      <c r="R258" s="4"/>
    </row>
    <row r="259" spans="1:18" ht="5.25" customHeight="1">
      <c r="A259" s="35"/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9"/>
      <c r="Q259" s="4"/>
      <c r="R259" s="4"/>
    </row>
    <row r="260" spans="1:18" ht="5.25" customHeight="1">
      <c r="A260" s="35"/>
      <c r="B260" s="36"/>
      <c r="C260" s="37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9"/>
      <c r="Q260" s="4"/>
      <c r="R260" s="4"/>
    </row>
    <row r="261" spans="1:18" ht="5.25" customHeight="1">
      <c r="A261" s="35"/>
      <c r="B261" s="36"/>
      <c r="C261" s="37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9"/>
      <c r="Q261" s="4"/>
      <c r="R261" s="4"/>
    </row>
    <row r="262" spans="1:18" ht="5.25" customHeight="1">
      <c r="A262" s="35"/>
      <c r="B262" s="36"/>
      <c r="C262" s="37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9"/>
      <c r="Q262" s="4"/>
      <c r="R262" s="4"/>
    </row>
    <row r="263" spans="1:18" ht="5.25" customHeight="1">
      <c r="A263" s="35"/>
      <c r="B263" s="36"/>
      <c r="C263" s="37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9"/>
      <c r="Q263" s="4"/>
      <c r="R263" s="4"/>
    </row>
    <row r="264" spans="1:18" ht="5.25" customHeight="1">
      <c r="A264" s="35"/>
      <c r="B264" s="36"/>
      <c r="C264" s="37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9"/>
      <c r="Q264" s="4"/>
      <c r="R264" s="4"/>
    </row>
    <row r="265" spans="1:18" ht="5.25" customHeight="1">
      <c r="A265" s="35"/>
      <c r="B265" s="36"/>
      <c r="C265" s="37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9"/>
      <c r="Q265" s="4"/>
      <c r="R265" s="4"/>
    </row>
    <row r="266" spans="1:18" ht="5.25" customHeight="1">
      <c r="A266" s="35"/>
      <c r="B266" s="36"/>
      <c r="C266" s="37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9"/>
      <c r="Q266" s="4"/>
      <c r="R266" s="4"/>
    </row>
    <row r="267" spans="1:18" ht="5.25" customHeight="1">
      <c r="A267" s="35"/>
      <c r="B267" s="36"/>
      <c r="C267" s="37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9"/>
      <c r="Q267" s="4"/>
      <c r="R267" s="4"/>
    </row>
    <row r="268" spans="1:18" ht="5.25" customHeight="1">
      <c r="A268" s="35"/>
      <c r="B268" s="36"/>
      <c r="C268" s="37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9"/>
      <c r="Q268" s="4"/>
      <c r="R268" s="4"/>
    </row>
    <row r="269" spans="1:18" ht="5.25" customHeight="1">
      <c r="A269" s="35"/>
      <c r="B269" s="36"/>
      <c r="C269" s="37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9"/>
      <c r="Q269" s="4"/>
      <c r="R269" s="4"/>
    </row>
    <row r="270" spans="1:18" ht="5.25" customHeight="1">
      <c r="A270" s="35"/>
      <c r="B270" s="36"/>
      <c r="C270" s="37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9"/>
      <c r="Q270" s="4"/>
      <c r="R270" s="4"/>
    </row>
    <row r="271" spans="1:18" ht="5.25" customHeight="1">
      <c r="A271" s="35"/>
      <c r="B271" s="36"/>
      <c r="C271" s="37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9"/>
      <c r="Q271" s="4"/>
      <c r="R271" s="4"/>
    </row>
    <row r="272" spans="1:18" ht="5.25" customHeight="1">
      <c r="A272" s="35"/>
      <c r="B272" s="36"/>
      <c r="C272" s="37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9"/>
      <c r="Q272" s="4"/>
      <c r="R272" s="4"/>
    </row>
    <row r="273" spans="1:18" ht="5.25" customHeight="1">
      <c r="A273" s="35"/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9"/>
      <c r="Q273" s="4"/>
      <c r="R273" s="4"/>
    </row>
    <row r="274" spans="1:18" ht="5.25" customHeight="1">
      <c r="A274" s="35"/>
      <c r="B274" s="36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9"/>
      <c r="Q274" s="4"/>
      <c r="R274" s="4"/>
    </row>
    <row r="275" spans="1:18" ht="5.25" customHeight="1">
      <c r="A275" s="35"/>
      <c r="B275" s="36"/>
      <c r="C275" s="37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9"/>
      <c r="Q275" s="4"/>
      <c r="R275" s="4"/>
    </row>
    <row r="276" spans="1:18" ht="5.25" customHeight="1">
      <c r="A276" s="35"/>
      <c r="B276" s="36"/>
      <c r="C276" s="37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9"/>
      <c r="Q276" s="4"/>
      <c r="R276" s="4"/>
    </row>
    <row r="277" spans="1:18" ht="5.25" customHeight="1">
      <c r="A277" s="35"/>
      <c r="B277" s="36"/>
      <c r="C277" s="37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9"/>
      <c r="Q277" s="4"/>
      <c r="R277" s="4"/>
    </row>
    <row r="278" spans="1:18" ht="5.25" customHeight="1">
      <c r="A278" s="35"/>
      <c r="B278" s="36"/>
      <c r="C278" s="37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9"/>
      <c r="Q278" s="4"/>
      <c r="R278" s="4"/>
    </row>
    <row r="279" spans="1:18" ht="5.25" customHeight="1">
      <c r="A279" s="35"/>
      <c r="B279" s="36"/>
      <c r="C279" s="37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9"/>
      <c r="Q279" s="4"/>
      <c r="R279" s="4"/>
    </row>
    <row r="280" spans="1:18" ht="5.25" customHeight="1">
      <c r="A280" s="35"/>
      <c r="B280" s="36"/>
      <c r="C280" s="37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9"/>
      <c r="Q280" s="4"/>
      <c r="R280" s="4"/>
    </row>
    <row r="281" spans="1:18" ht="5.25" customHeight="1">
      <c r="A281" s="35"/>
      <c r="B281" s="36"/>
      <c r="C281" s="37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9"/>
      <c r="Q281" s="4"/>
      <c r="R281" s="4"/>
    </row>
    <row r="282" spans="1:18" ht="5.25" customHeight="1">
      <c r="A282" s="35"/>
      <c r="B282" s="36"/>
      <c r="C282" s="37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9"/>
      <c r="Q282" s="4"/>
      <c r="R282" s="4"/>
    </row>
    <row r="283" spans="1:18" ht="5.25" customHeight="1">
      <c r="A283" s="35"/>
      <c r="B283" s="36"/>
      <c r="C283" s="37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9"/>
      <c r="Q283" s="4"/>
      <c r="R283" s="4"/>
    </row>
    <row r="284" spans="1:18" ht="5.25" customHeight="1">
      <c r="A284" s="35"/>
      <c r="B284" s="36"/>
      <c r="C284" s="37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9"/>
      <c r="Q284" s="4"/>
      <c r="R284" s="4"/>
    </row>
    <row r="285" spans="1:18" ht="5.25" customHeight="1">
      <c r="A285" s="35"/>
      <c r="B285" s="36"/>
      <c r="C285" s="37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9"/>
      <c r="Q285" s="4"/>
      <c r="R285" s="4"/>
    </row>
    <row r="286" spans="1:18" ht="5.25" customHeight="1">
      <c r="A286" s="35"/>
      <c r="B286" s="36"/>
      <c r="C286" s="37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9"/>
      <c r="Q286" s="4"/>
      <c r="R286" s="4"/>
    </row>
    <row r="287" spans="1:18" ht="5.25" customHeight="1">
      <c r="A287" s="35"/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9"/>
      <c r="Q287" s="4"/>
      <c r="R287" s="4"/>
    </row>
    <row r="288" spans="1:18" ht="5.25" customHeight="1">
      <c r="A288" s="35"/>
      <c r="B288" s="36"/>
      <c r="C288" s="37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9"/>
      <c r="Q288" s="4"/>
      <c r="R288" s="4"/>
    </row>
    <row r="289" spans="1:18" ht="5.25" customHeight="1">
      <c r="A289" s="35"/>
      <c r="B289" s="36"/>
      <c r="C289" s="37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9"/>
      <c r="Q289" s="4"/>
      <c r="R289" s="4"/>
    </row>
    <row r="290" spans="1:18" ht="5.25" customHeight="1">
      <c r="A290" s="35"/>
      <c r="B290" s="36"/>
      <c r="C290" s="37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9"/>
      <c r="Q290" s="4"/>
      <c r="R290" s="4"/>
    </row>
    <row r="291" spans="1:18" ht="5.25" customHeight="1">
      <c r="A291" s="35"/>
      <c r="B291" s="36"/>
      <c r="C291" s="37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9"/>
      <c r="Q291" s="4"/>
      <c r="R291" s="4"/>
    </row>
    <row r="292" spans="1:18" ht="5.25" customHeight="1">
      <c r="A292" s="35"/>
      <c r="B292" s="36"/>
      <c r="C292" s="37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9"/>
      <c r="Q292" s="4"/>
      <c r="R292" s="4"/>
    </row>
    <row r="293" spans="1:18" ht="5.25" customHeight="1">
      <c r="A293" s="35"/>
      <c r="B293" s="36"/>
      <c r="C293" s="37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9"/>
      <c r="Q293" s="4"/>
      <c r="R293" s="4"/>
    </row>
    <row r="294" spans="1:18" ht="5.25" customHeight="1">
      <c r="A294" s="35"/>
      <c r="B294" s="36"/>
      <c r="C294" s="37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9"/>
      <c r="Q294" s="4"/>
      <c r="R294" s="4"/>
    </row>
    <row r="295" spans="1:18" ht="5.25" customHeight="1">
      <c r="A295" s="35"/>
      <c r="B295" s="36"/>
      <c r="C295" s="37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9"/>
      <c r="Q295" s="4"/>
      <c r="R295" s="4"/>
    </row>
    <row r="296" spans="1:18" ht="5.25" customHeight="1">
      <c r="A296" s="35"/>
      <c r="B296" s="36"/>
      <c r="C296" s="37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9"/>
      <c r="Q296" s="4"/>
      <c r="R296" s="4"/>
    </row>
    <row r="297" spans="1:18" ht="5.25" customHeight="1">
      <c r="A297" s="35"/>
      <c r="B297" s="36"/>
      <c r="C297" s="37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9"/>
      <c r="Q297" s="4"/>
      <c r="R297" s="4"/>
    </row>
    <row r="298" spans="1:18" ht="5.25" customHeight="1">
      <c r="A298" s="35"/>
      <c r="B298" s="36"/>
      <c r="C298" s="37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9"/>
      <c r="Q298" s="4"/>
      <c r="R298" s="4"/>
    </row>
    <row r="299" spans="1:18" ht="5.25" customHeight="1">
      <c r="A299" s="35"/>
      <c r="B299" s="36"/>
      <c r="C299" s="37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9"/>
      <c r="Q299" s="4"/>
      <c r="R299" s="4"/>
    </row>
    <row r="300" spans="1:18" ht="5.25" customHeight="1">
      <c r="A300" s="35"/>
      <c r="B300" s="36"/>
      <c r="C300" s="37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9"/>
      <c r="Q300" s="4"/>
      <c r="R300" s="4"/>
    </row>
    <row r="301" spans="1:18" ht="5.25" customHeight="1">
      <c r="A301" s="35"/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9"/>
      <c r="Q301" s="4"/>
      <c r="R301" s="4"/>
    </row>
    <row r="302" spans="1:18" ht="5.25" customHeight="1">
      <c r="A302" s="35"/>
      <c r="B302" s="36"/>
      <c r="C302" s="37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9"/>
      <c r="Q302" s="4"/>
      <c r="R302" s="4"/>
    </row>
    <row r="303" spans="1:18" ht="5.25" customHeight="1">
      <c r="A303" s="35"/>
      <c r="B303" s="36"/>
      <c r="C303" s="37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9"/>
      <c r="Q303" s="4"/>
      <c r="R303" s="4"/>
    </row>
    <row r="304" spans="1:18" ht="5.25" customHeight="1">
      <c r="A304" s="35"/>
      <c r="B304" s="36"/>
      <c r="C304" s="37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9"/>
      <c r="Q304" s="4"/>
      <c r="R304" s="4"/>
    </row>
    <row r="305" spans="1:18" ht="5.25" customHeight="1">
      <c r="A305" s="35"/>
      <c r="B305" s="36"/>
      <c r="C305" s="37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9"/>
      <c r="Q305" s="4"/>
      <c r="R305" s="4"/>
    </row>
    <row r="306" spans="1:18" ht="5.25" customHeight="1">
      <c r="A306" s="35"/>
      <c r="B306" s="36"/>
      <c r="C306" s="37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9"/>
      <c r="Q306" s="4"/>
      <c r="R306" s="4"/>
    </row>
    <row r="307" spans="1:18" ht="5.25" customHeight="1">
      <c r="A307" s="35"/>
      <c r="B307" s="36"/>
      <c r="C307" s="37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9"/>
      <c r="Q307" s="4"/>
      <c r="R307" s="4"/>
    </row>
    <row r="308" spans="1:18" ht="5.25" customHeight="1">
      <c r="A308" s="35"/>
      <c r="B308" s="36"/>
      <c r="C308" s="37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9"/>
      <c r="Q308" s="4"/>
      <c r="R308" s="4"/>
    </row>
    <row r="309" spans="1:18" ht="5.25" customHeight="1">
      <c r="A309" s="35"/>
      <c r="B309" s="36"/>
      <c r="C309" s="37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9"/>
      <c r="Q309" s="4"/>
      <c r="R309" s="4"/>
    </row>
    <row r="310" spans="1:18" ht="5.25" customHeight="1">
      <c r="A310" s="35"/>
      <c r="B310" s="36"/>
      <c r="C310" s="37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9"/>
      <c r="Q310" s="4"/>
      <c r="R310" s="4"/>
    </row>
    <row r="311" spans="1:18" ht="5.25" customHeight="1">
      <c r="A311" s="35"/>
      <c r="B311" s="36"/>
      <c r="C311" s="37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9"/>
      <c r="Q311" s="4"/>
      <c r="R311" s="4"/>
    </row>
    <row r="312" spans="1:18" ht="5.25" customHeight="1">
      <c r="A312" s="35"/>
      <c r="B312" s="36"/>
      <c r="C312" s="37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9"/>
      <c r="Q312" s="4"/>
      <c r="R312" s="4"/>
    </row>
    <row r="313" spans="1:18" ht="5.25" customHeight="1">
      <c r="A313" s="35"/>
      <c r="B313" s="36"/>
      <c r="C313" s="37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9"/>
      <c r="Q313" s="4"/>
      <c r="R313" s="4"/>
    </row>
    <row r="314" spans="1:18" ht="5.25" customHeight="1">
      <c r="A314" s="35"/>
      <c r="B314" s="36"/>
      <c r="C314" s="37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9"/>
      <c r="Q314" s="4"/>
      <c r="R314" s="4"/>
    </row>
    <row r="315" spans="1:18" ht="5.25" customHeight="1">
      <c r="A315" s="35"/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9"/>
      <c r="Q315" s="4"/>
      <c r="R315" s="4"/>
    </row>
    <row r="316" spans="1:18" ht="5.25" customHeight="1">
      <c r="A316" s="35"/>
      <c r="B316" s="36"/>
      <c r="C316" s="37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9"/>
      <c r="Q316" s="4"/>
      <c r="R316" s="4"/>
    </row>
    <row r="317" spans="1:18" ht="5.25" customHeight="1">
      <c r="A317" s="35"/>
      <c r="B317" s="36"/>
      <c r="C317" s="37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9"/>
      <c r="Q317" s="4"/>
      <c r="R317" s="4"/>
    </row>
    <row r="318" spans="1:18" ht="5.25" customHeight="1">
      <c r="A318" s="35"/>
      <c r="B318" s="36"/>
      <c r="C318" s="37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9"/>
      <c r="Q318" s="4"/>
      <c r="R318" s="4"/>
    </row>
    <row r="319" spans="1:18" ht="5.25" customHeight="1">
      <c r="A319" s="35"/>
      <c r="B319" s="36"/>
      <c r="C319" s="37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9"/>
      <c r="Q319" s="4"/>
      <c r="R319" s="4"/>
    </row>
    <row r="320" spans="1:18" ht="5.25" customHeight="1">
      <c r="A320" s="35"/>
      <c r="B320" s="36"/>
      <c r="C320" s="37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9"/>
      <c r="Q320" s="4"/>
      <c r="R320" s="4"/>
    </row>
    <row r="321" spans="1:18" ht="5.25" customHeight="1">
      <c r="A321" s="35"/>
      <c r="B321" s="36"/>
      <c r="C321" s="37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9"/>
      <c r="Q321" s="4"/>
      <c r="R321" s="4"/>
    </row>
    <row r="322" spans="1:18" ht="5.25" customHeight="1">
      <c r="A322" s="35"/>
      <c r="B322" s="36"/>
      <c r="C322" s="37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9"/>
      <c r="Q322" s="4"/>
      <c r="R322" s="4"/>
    </row>
    <row r="323" spans="1:18" ht="5.25" customHeight="1">
      <c r="A323" s="35"/>
      <c r="B323" s="36"/>
      <c r="C323" s="37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9"/>
      <c r="Q323" s="4"/>
      <c r="R323" s="4"/>
    </row>
    <row r="324" spans="1:18" ht="5.25" customHeight="1">
      <c r="A324" s="35"/>
      <c r="B324" s="36"/>
      <c r="C324" s="37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9"/>
      <c r="Q324" s="4"/>
      <c r="R324" s="4"/>
    </row>
    <row r="325" spans="1:18" ht="5.25" customHeight="1">
      <c r="A325" s="35"/>
      <c r="B325" s="36"/>
      <c r="C325" s="37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9"/>
      <c r="Q325" s="4"/>
      <c r="R325" s="4"/>
    </row>
    <row r="326" spans="1:18" ht="5.25" customHeight="1">
      <c r="A326" s="35"/>
      <c r="B326" s="36"/>
      <c r="C326" s="37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9"/>
      <c r="Q326" s="4"/>
      <c r="R326" s="4"/>
    </row>
    <row r="327" spans="1:18" ht="5.25" customHeight="1">
      <c r="A327" s="35"/>
      <c r="B327" s="36"/>
      <c r="C327" s="37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9"/>
      <c r="Q327" s="4"/>
      <c r="R327" s="4"/>
    </row>
    <row r="328" spans="1:18" ht="5.25" customHeight="1">
      <c r="A328" s="35"/>
      <c r="B328" s="36"/>
      <c r="C328" s="37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9"/>
      <c r="Q328" s="4"/>
      <c r="R328" s="4"/>
    </row>
    <row r="329" spans="1:18" ht="5.25" customHeight="1">
      <c r="A329" s="35"/>
      <c r="B329" s="36"/>
      <c r="C329" s="37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9"/>
      <c r="Q329" s="4"/>
      <c r="R329" s="4"/>
    </row>
    <row r="330" spans="1:18" ht="5.25" customHeight="1">
      <c r="A330" s="35"/>
      <c r="B330" s="36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9"/>
      <c r="Q330" s="4"/>
      <c r="R330" s="4"/>
    </row>
    <row r="331" spans="1:18" ht="5.25" customHeight="1">
      <c r="A331" s="35"/>
      <c r="B331" s="36"/>
      <c r="C331" s="37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9"/>
      <c r="Q331" s="4"/>
      <c r="R331" s="4"/>
    </row>
    <row r="332" spans="1:18" ht="5.25" customHeight="1">
      <c r="A332" s="35"/>
      <c r="B332" s="36"/>
      <c r="C332" s="37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9"/>
      <c r="Q332" s="4"/>
      <c r="R332" s="4"/>
    </row>
    <row r="333" spans="1:18" ht="5.25" customHeight="1">
      <c r="A333" s="35"/>
      <c r="B333" s="36"/>
      <c r="C333" s="37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9"/>
      <c r="Q333" s="4"/>
      <c r="R333" s="4"/>
    </row>
    <row r="334" spans="1:18" ht="5.25" customHeight="1">
      <c r="A334" s="35"/>
      <c r="B334" s="36"/>
      <c r="C334" s="37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9"/>
      <c r="Q334" s="4"/>
      <c r="R334" s="4"/>
    </row>
    <row r="335" spans="1:18" ht="5.25" customHeight="1">
      <c r="A335" s="35"/>
      <c r="B335" s="36"/>
      <c r="C335" s="37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9"/>
      <c r="Q335" s="4"/>
      <c r="R335" s="4"/>
    </row>
    <row r="336" spans="1:18" ht="5.25" customHeight="1">
      <c r="A336" s="35"/>
      <c r="B336" s="36"/>
      <c r="C336" s="37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9"/>
      <c r="Q336" s="4"/>
      <c r="R336" s="4"/>
    </row>
    <row r="337" spans="1:18" ht="5.25" customHeight="1">
      <c r="A337" s="35"/>
      <c r="B337" s="36"/>
      <c r="C337" s="37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9"/>
      <c r="Q337" s="4"/>
      <c r="R337" s="4"/>
    </row>
    <row r="338" spans="1:18" ht="5.25" customHeight="1">
      <c r="A338" s="35"/>
      <c r="B338" s="36"/>
      <c r="C338" s="37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9"/>
      <c r="Q338" s="4"/>
      <c r="R338" s="4"/>
    </row>
    <row r="339" spans="1:18" ht="5.25" customHeight="1">
      <c r="A339" s="35"/>
      <c r="B339" s="36"/>
      <c r="C339" s="37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9"/>
      <c r="Q339" s="4"/>
      <c r="R339" s="4"/>
    </row>
    <row r="340" spans="1:18" ht="5.25" customHeight="1">
      <c r="A340" s="35"/>
      <c r="B340" s="36"/>
      <c r="C340" s="37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9"/>
      <c r="Q340" s="4"/>
      <c r="R340" s="4"/>
    </row>
    <row r="341" spans="1:18" ht="5.25" customHeight="1">
      <c r="A341" s="35"/>
      <c r="B341" s="36"/>
      <c r="C341" s="37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9"/>
      <c r="Q341" s="4"/>
      <c r="R341" s="4"/>
    </row>
    <row r="342" spans="1:18" ht="5.25" customHeight="1">
      <c r="A342" s="35"/>
      <c r="B342" s="36"/>
      <c r="C342" s="37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9"/>
      <c r="Q342" s="4"/>
      <c r="R342" s="4"/>
    </row>
    <row r="343" spans="1:18" ht="5.25" customHeight="1">
      <c r="A343" s="35"/>
      <c r="B343" s="36"/>
      <c r="C343" s="37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9"/>
      <c r="Q343" s="4"/>
      <c r="R343" s="4"/>
    </row>
    <row r="344" spans="1:18" ht="5.25" customHeight="1">
      <c r="A344" s="35"/>
      <c r="B344" s="36"/>
      <c r="C344" s="37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9"/>
      <c r="Q344" s="4"/>
      <c r="R344" s="4"/>
    </row>
    <row r="345" spans="1:18" ht="5.25" customHeight="1">
      <c r="A345" s="35"/>
      <c r="B345" s="36"/>
      <c r="C345" s="37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9"/>
      <c r="Q345" s="4"/>
      <c r="R345" s="4"/>
    </row>
    <row r="346" spans="1:18" ht="5.25" customHeight="1">
      <c r="A346" s="35"/>
      <c r="B346" s="36"/>
      <c r="C346" s="37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9"/>
      <c r="Q346" s="4"/>
      <c r="R346" s="4"/>
    </row>
    <row r="347" spans="1:18" ht="5.25" customHeight="1">
      <c r="A347" s="35"/>
      <c r="B347" s="36"/>
      <c r="C347" s="37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9"/>
      <c r="Q347" s="4"/>
      <c r="R347" s="4"/>
    </row>
    <row r="348" spans="1:18" ht="5.25" customHeight="1">
      <c r="A348" s="35"/>
      <c r="B348" s="36"/>
      <c r="C348" s="37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9"/>
      <c r="Q348" s="4"/>
      <c r="R348" s="4"/>
    </row>
    <row r="349" spans="1:18" ht="5.25" customHeight="1">
      <c r="A349" s="35"/>
      <c r="B349" s="36"/>
      <c r="C349" s="37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9"/>
      <c r="Q349" s="4"/>
      <c r="R349" s="4"/>
    </row>
    <row r="350" spans="1:18" ht="5.25" customHeight="1">
      <c r="A350" s="35"/>
      <c r="B350" s="36"/>
      <c r="C350" s="37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9"/>
      <c r="Q350" s="4"/>
      <c r="R350" s="4"/>
    </row>
    <row r="351" spans="1:18" ht="5.25" customHeight="1">
      <c r="A351" s="35"/>
      <c r="B351" s="36"/>
      <c r="C351" s="37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9"/>
      <c r="Q351" s="4"/>
      <c r="R351" s="4"/>
    </row>
    <row r="352" spans="1:18" ht="5.25" customHeight="1">
      <c r="A352" s="35"/>
      <c r="B352" s="36"/>
      <c r="C352" s="37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9"/>
      <c r="Q352" s="4"/>
      <c r="R352" s="4"/>
    </row>
    <row r="353" spans="1:18" ht="5.25" customHeight="1">
      <c r="A353" s="35"/>
      <c r="B353" s="36"/>
      <c r="C353" s="37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9"/>
      <c r="Q353" s="4"/>
      <c r="R353" s="4"/>
    </row>
    <row r="354" spans="1:18" ht="5.25" customHeight="1">
      <c r="A354" s="35"/>
      <c r="B354" s="36"/>
      <c r="C354" s="37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9"/>
      <c r="Q354" s="4"/>
      <c r="R354" s="4"/>
    </row>
    <row r="355" spans="1:18" ht="5.25" customHeight="1">
      <c r="A355" s="35"/>
      <c r="B355" s="36"/>
      <c r="C355" s="37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9"/>
      <c r="Q355" s="4"/>
      <c r="R355" s="4"/>
    </row>
    <row r="356" spans="1:18" ht="5.25" customHeight="1">
      <c r="A356" s="35"/>
      <c r="B356" s="36"/>
      <c r="C356" s="37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9"/>
      <c r="Q356" s="4"/>
      <c r="R356" s="4"/>
    </row>
    <row r="357" spans="1:18" ht="5.25" customHeight="1">
      <c r="A357" s="35"/>
      <c r="B357" s="36"/>
      <c r="C357" s="37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9"/>
      <c r="Q357" s="4"/>
      <c r="R357" s="4"/>
    </row>
    <row r="358" spans="1:18" ht="5.25" customHeight="1">
      <c r="A358" s="35"/>
      <c r="B358" s="36"/>
      <c r="C358" s="37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9"/>
      <c r="Q358" s="4"/>
      <c r="R358" s="4"/>
    </row>
    <row r="359" spans="1:18" ht="5.25" customHeight="1">
      <c r="A359" s="35"/>
      <c r="B359" s="36"/>
      <c r="C359" s="37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9"/>
      <c r="Q359" s="4"/>
      <c r="R359" s="4"/>
    </row>
    <row r="360" spans="1:18" ht="5.25" customHeight="1">
      <c r="A360" s="35"/>
      <c r="B360" s="36"/>
      <c r="C360" s="37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9"/>
      <c r="Q360" s="4"/>
      <c r="R360" s="4"/>
    </row>
    <row r="361" spans="1:18" ht="5.25" customHeight="1">
      <c r="A361" s="35"/>
      <c r="B361" s="36"/>
      <c r="C361" s="37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9"/>
      <c r="Q361" s="4"/>
      <c r="R361" s="4"/>
    </row>
    <row r="362" spans="1:18" ht="5.25" customHeight="1">
      <c r="A362" s="35"/>
      <c r="B362" s="36"/>
      <c r="C362" s="37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9"/>
      <c r="Q362" s="4"/>
      <c r="R362" s="4"/>
    </row>
    <row r="363" spans="1:18" ht="5.25" customHeight="1">
      <c r="A363" s="35"/>
      <c r="B363" s="36"/>
      <c r="C363" s="37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9"/>
      <c r="Q363" s="4"/>
      <c r="R363" s="4"/>
    </row>
    <row r="364" spans="1:18" ht="5.25" customHeight="1">
      <c r="A364" s="35"/>
      <c r="B364" s="36"/>
      <c r="C364" s="37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9"/>
      <c r="Q364" s="4"/>
      <c r="R364" s="4"/>
    </row>
    <row r="365" spans="1:18" ht="5.25" customHeight="1">
      <c r="A365" s="35"/>
      <c r="B365" s="36"/>
      <c r="C365" s="37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9"/>
      <c r="Q365" s="4"/>
      <c r="R365" s="4"/>
    </row>
    <row r="366" spans="1:18" ht="5.25" customHeight="1">
      <c r="A366" s="35"/>
      <c r="B366" s="36"/>
      <c r="C366" s="37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9"/>
      <c r="Q366" s="4"/>
      <c r="R366" s="4"/>
    </row>
    <row r="367" spans="1:18" ht="5.25" customHeight="1">
      <c r="A367" s="35"/>
      <c r="B367" s="36"/>
      <c r="C367" s="37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9"/>
      <c r="Q367" s="4"/>
      <c r="R367" s="4"/>
    </row>
    <row r="368" spans="1:18" ht="5.25" customHeight="1">
      <c r="A368" s="35"/>
      <c r="B368" s="36"/>
      <c r="C368" s="37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9"/>
      <c r="Q368" s="4"/>
      <c r="R368" s="4"/>
    </row>
    <row r="369" spans="1:18" ht="5.25" customHeight="1">
      <c r="A369" s="35"/>
      <c r="B369" s="36"/>
      <c r="C369" s="37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9"/>
      <c r="Q369" s="4"/>
      <c r="R369" s="4"/>
    </row>
    <row r="370" spans="1:18" ht="5.25" customHeight="1">
      <c r="A370" s="35"/>
      <c r="B370" s="36"/>
      <c r="C370" s="37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9"/>
      <c r="Q370" s="4"/>
      <c r="R370" s="4"/>
    </row>
    <row r="371" spans="1:18" ht="5.25" customHeight="1">
      <c r="A371" s="35"/>
      <c r="B371" s="36"/>
      <c r="C371" s="37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9"/>
      <c r="Q371" s="4"/>
      <c r="R371" s="4"/>
    </row>
    <row r="372" spans="1:18" ht="5.25" customHeight="1">
      <c r="A372" s="35"/>
      <c r="B372" s="36"/>
      <c r="C372" s="37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9"/>
      <c r="Q372" s="4"/>
      <c r="R372" s="4"/>
    </row>
    <row r="373" spans="1:18" ht="5.25" customHeight="1">
      <c r="A373" s="35"/>
      <c r="B373" s="36"/>
      <c r="C373" s="37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9"/>
      <c r="Q373" s="4"/>
      <c r="R373" s="4"/>
    </row>
    <row r="374" spans="1:18" ht="5.25" customHeight="1">
      <c r="A374" s="35"/>
      <c r="B374" s="36"/>
      <c r="C374" s="37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9"/>
      <c r="Q374" s="4"/>
      <c r="R374" s="4"/>
    </row>
    <row r="375" spans="1:18" ht="5.25" customHeight="1">
      <c r="A375" s="35"/>
      <c r="B375" s="36"/>
      <c r="C375" s="37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9"/>
      <c r="Q375" s="4"/>
      <c r="R375" s="4"/>
    </row>
    <row r="376" spans="1:18" ht="5.25" customHeight="1">
      <c r="A376" s="35"/>
      <c r="B376" s="36"/>
      <c r="C376" s="37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9"/>
      <c r="Q376" s="4"/>
      <c r="R376" s="4"/>
    </row>
    <row r="377" spans="1:18" ht="5.25" customHeight="1">
      <c r="A377" s="35"/>
      <c r="B377" s="36"/>
      <c r="C377" s="37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9"/>
      <c r="Q377" s="4"/>
      <c r="R377" s="4"/>
    </row>
    <row r="378" spans="1:18" ht="5.25" customHeight="1">
      <c r="A378" s="35"/>
      <c r="B378" s="36"/>
      <c r="C378" s="37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9"/>
      <c r="Q378" s="4"/>
      <c r="R378" s="4"/>
    </row>
    <row r="379" spans="1:18" ht="5.25" customHeight="1">
      <c r="A379" s="35"/>
      <c r="B379" s="36"/>
      <c r="C379" s="37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9"/>
      <c r="Q379" s="4"/>
      <c r="R379" s="4"/>
    </row>
    <row r="380" spans="1:18" ht="5.25" customHeight="1">
      <c r="A380" s="35"/>
      <c r="B380" s="36"/>
      <c r="C380" s="37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9"/>
      <c r="Q380" s="4"/>
      <c r="R380" s="4"/>
    </row>
    <row r="381" spans="1:18" ht="5.25" customHeight="1">
      <c r="A381" s="35"/>
      <c r="B381" s="36"/>
      <c r="C381" s="37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9"/>
      <c r="Q381" s="4"/>
      <c r="R381" s="4"/>
    </row>
    <row r="382" spans="1:18" ht="5.25" customHeight="1">
      <c r="A382" s="35"/>
      <c r="B382" s="36"/>
      <c r="C382" s="37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9"/>
      <c r="Q382" s="4"/>
      <c r="R382" s="4"/>
    </row>
    <row r="383" spans="1:18" ht="5.25" customHeight="1">
      <c r="A383" s="35"/>
      <c r="B383" s="36"/>
      <c r="C383" s="37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9"/>
      <c r="Q383" s="4"/>
      <c r="R383" s="4"/>
    </row>
    <row r="384" spans="1:18" ht="5.25" customHeight="1">
      <c r="A384" s="35"/>
      <c r="B384" s="36"/>
      <c r="C384" s="37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9"/>
      <c r="Q384" s="4"/>
      <c r="R384" s="4"/>
    </row>
    <row r="385" spans="1:18" ht="5.25" customHeight="1">
      <c r="A385" s="35"/>
      <c r="B385" s="36"/>
      <c r="C385" s="37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9"/>
      <c r="Q385" s="4"/>
      <c r="R385" s="4"/>
    </row>
    <row r="386" spans="1:18" ht="5.25" customHeight="1">
      <c r="A386" s="35"/>
      <c r="B386" s="36"/>
      <c r="C386" s="37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9"/>
      <c r="Q386" s="4"/>
      <c r="R386" s="4"/>
    </row>
    <row r="387" spans="1:18" ht="5.25" customHeight="1">
      <c r="A387" s="35"/>
      <c r="B387" s="36"/>
      <c r="C387" s="37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9"/>
      <c r="Q387" s="4"/>
      <c r="R387" s="4"/>
    </row>
    <row r="388" spans="1:18" ht="5.25" customHeight="1">
      <c r="A388" s="35"/>
      <c r="B388" s="36"/>
      <c r="C388" s="37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9"/>
      <c r="Q388" s="4"/>
      <c r="R388" s="4"/>
    </row>
    <row r="389" spans="1:18" ht="5.25" customHeight="1">
      <c r="A389" s="35"/>
      <c r="B389" s="36"/>
      <c r="C389" s="37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9"/>
      <c r="Q389" s="4"/>
      <c r="R389" s="4"/>
    </row>
    <row r="390" spans="1:18" ht="5.25" customHeight="1">
      <c r="A390" s="35"/>
      <c r="B390" s="36"/>
      <c r="C390" s="37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9"/>
      <c r="Q390" s="4"/>
      <c r="R390" s="4"/>
    </row>
    <row r="391" spans="1:18" ht="5.25" customHeight="1">
      <c r="A391" s="35"/>
      <c r="B391" s="36"/>
      <c r="C391" s="37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9"/>
      <c r="Q391" s="4"/>
      <c r="R391" s="4"/>
    </row>
    <row r="392" spans="1:18" ht="5.25" customHeight="1">
      <c r="A392" s="35"/>
      <c r="B392" s="36"/>
      <c r="C392" s="37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9"/>
      <c r="Q392" s="4"/>
      <c r="R392" s="4"/>
    </row>
    <row r="393" spans="1:18" ht="5.25" customHeight="1">
      <c r="A393" s="35"/>
      <c r="B393" s="36"/>
      <c r="C393" s="37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9"/>
      <c r="Q393" s="4"/>
      <c r="R393" s="4"/>
    </row>
    <row r="394" spans="1:18" ht="5.25" customHeight="1">
      <c r="A394" s="35"/>
      <c r="B394" s="36"/>
      <c r="C394" s="37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9"/>
      <c r="Q394" s="4"/>
      <c r="R394" s="4"/>
    </row>
    <row r="395" spans="1:18" ht="5.25" customHeight="1">
      <c r="A395" s="35"/>
      <c r="B395" s="36"/>
      <c r="C395" s="37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9"/>
      <c r="Q395" s="4"/>
      <c r="R395" s="4"/>
    </row>
    <row r="396" spans="1:18" ht="5.25" customHeight="1">
      <c r="A396" s="35"/>
      <c r="B396" s="36"/>
      <c r="C396" s="37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9"/>
      <c r="Q396" s="4"/>
      <c r="R396" s="4"/>
    </row>
    <row r="397" spans="1:18" ht="5.25" customHeight="1">
      <c r="A397" s="35"/>
      <c r="B397" s="36"/>
      <c r="C397" s="37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9"/>
      <c r="Q397" s="4"/>
      <c r="R397" s="4"/>
    </row>
    <row r="398" spans="1:18" ht="5.25" customHeight="1">
      <c r="A398" s="35"/>
      <c r="B398" s="36"/>
      <c r="C398" s="37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9"/>
      <c r="Q398" s="4"/>
      <c r="R398" s="4"/>
    </row>
    <row r="399" spans="1:18" ht="5.25" customHeight="1">
      <c r="A399" s="35"/>
      <c r="B399" s="36"/>
      <c r="C399" s="37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9"/>
      <c r="Q399" s="4"/>
      <c r="R399" s="4"/>
    </row>
    <row r="400" spans="1:18" ht="5.25" customHeight="1">
      <c r="A400" s="35"/>
      <c r="B400" s="36"/>
      <c r="C400" s="37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9"/>
      <c r="Q400" s="4"/>
      <c r="R400" s="4"/>
    </row>
    <row r="401" spans="1:18" ht="5.25" customHeight="1">
      <c r="A401" s="35"/>
      <c r="B401" s="36"/>
      <c r="C401" s="37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9"/>
      <c r="Q401" s="4"/>
      <c r="R401" s="4"/>
    </row>
    <row r="402" spans="1:18" ht="5.25" customHeight="1">
      <c r="A402" s="35"/>
      <c r="B402" s="36"/>
      <c r="C402" s="37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9"/>
      <c r="Q402" s="4"/>
      <c r="R402" s="4"/>
    </row>
    <row r="403" spans="1:18" ht="5.25" customHeight="1">
      <c r="A403" s="35"/>
      <c r="B403" s="36"/>
      <c r="C403" s="37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9"/>
      <c r="Q403" s="4"/>
      <c r="R403" s="4"/>
    </row>
    <row r="404" spans="1:18" ht="5.25" customHeight="1">
      <c r="A404" s="35"/>
      <c r="B404" s="36"/>
      <c r="C404" s="37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9"/>
      <c r="Q404" s="4"/>
      <c r="R404" s="4"/>
    </row>
    <row r="405" spans="1:18" ht="5.25" customHeight="1">
      <c r="A405" s="35"/>
      <c r="B405" s="36"/>
      <c r="C405" s="37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9"/>
      <c r="Q405" s="4"/>
      <c r="R405" s="4"/>
    </row>
    <row r="406" spans="1:18" ht="5.25" customHeight="1">
      <c r="A406" s="35"/>
      <c r="B406" s="36"/>
      <c r="C406" s="37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9"/>
      <c r="Q406" s="4"/>
      <c r="R406" s="4"/>
    </row>
    <row r="407" spans="1:18" ht="5.25" customHeight="1">
      <c r="A407" s="35"/>
      <c r="B407" s="36"/>
      <c r="C407" s="37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9"/>
      <c r="Q407" s="4"/>
      <c r="R407" s="4"/>
    </row>
    <row r="408" spans="1:18" ht="5.25" customHeight="1">
      <c r="A408" s="35"/>
      <c r="B408" s="36"/>
      <c r="C408" s="37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9"/>
      <c r="Q408" s="4"/>
      <c r="R408" s="4"/>
    </row>
    <row r="409" spans="1:18" ht="5.25" customHeight="1">
      <c r="A409" s="35"/>
      <c r="B409" s="36"/>
      <c r="C409" s="37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9"/>
      <c r="Q409" s="4"/>
      <c r="R409" s="4"/>
    </row>
    <row r="410" spans="1:18" ht="5.25" customHeight="1">
      <c r="A410" s="35"/>
      <c r="B410" s="36"/>
      <c r="C410" s="37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9"/>
      <c r="Q410" s="4"/>
      <c r="R410" s="4"/>
    </row>
    <row r="411" spans="1:18" ht="5.25" customHeight="1">
      <c r="A411" s="35"/>
      <c r="B411" s="36"/>
      <c r="C411" s="37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9"/>
      <c r="Q411" s="4"/>
      <c r="R411" s="4"/>
    </row>
    <row r="412" spans="1:18" ht="5.25" customHeight="1">
      <c r="A412" s="35"/>
      <c r="B412" s="36"/>
      <c r="C412" s="37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9"/>
      <c r="Q412" s="4"/>
      <c r="R412" s="4"/>
    </row>
    <row r="413" spans="1:18" ht="5.25" customHeight="1">
      <c r="A413" s="35"/>
      <c r="B413" s="36"/>
      <c r="C413" s="37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9"/>
      <c r="Q413" s="4"/>
      <c r="R413" s="4"/>
    </row>
    <row r="414" spans="1:18" ht="5.25" customHeight="1">
      <c r="A414" s="35"/>
      <c r="B414" s="36"/>
      <c r="C414" s="37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9"/>
      <c r="Q414" s="4"/>
      <c r="R414" s="4"/>
    </row>
    <row r="415" spans="1:18" ht="5.25" customHeight="1">
      <c r="A415" s="35"/>
      <c r="B415" s="36"/>
      <c r="C415" s="37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9"/>
      <c r="Q415" s="4"/>
      <c r="R415" s="4"/>
    </row>
    <row r="416" spans="1:18" ht="5.25" customHeight="1">
      <c r="A416" s="35"/>
      <c r="B416" s="36"/>
      <c r="C416" s="37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9"/>
      <c r="Q416" s="4"/>
      <c r="R416" s="4"/>
    </row>
    <row r="417" spans="1:18" ht="5.25" customHeight="1">
      <c r="A417" s="35"/>
      <c r="B417" s="36"/>
      <c r="C417" s="37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9"/>
      <c r="Q417" s="4"/>
      <c r="R417" s="4"/>
    </row>
    <row r="418" spans="1:18" ht="5.25" customHeight="1">
      <c r="A418" s="35"/>
      <c r="B418" s="36"/>
      <c r="C418" s="37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9"/>
      <c r="Q418" s="4"/>
      <c r="R418" s="4"/>
    </row>
    <row r="419" spans="1:18" ht="5.25" customHeight="1">
      <c r="A419" s="35"/>
      <c r="B419" s="36"/>
      <c r="C419" s="37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9"/>
      <c r="Q419" s="4"/>
      <c r="R419" s="4"/>
    </row>
    <row r="420" spans="1:18" ht="5.25" customHeight="1">
      <c r="A420" s="35"/>
      <c r="B420" s="36"/>
      <c r="C420" s="37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9"/>
      <c r="Q420" s="4"/>
      <c r="R420" s="4"/>
    </row>
    <row r="421" spans="1:18" ht="5.25" customHeight="1">
      <c r="A421" s="35"/>
      <c r="B421" s="36"/>
      <c r="C421" s="37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9"/>
      <c r="Q421" s="4"/>
      <c r="R421" s="4"/>
    </row>
    <row r="422" spans="1:18" ht="5.25" customHeight="1">
      <c r="A422" s="35"/>
      <c r="B422" s="36"/>
      <c r="C422" s="37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9"/>
      <c r="Q422" s="4"/>
      <c r="R422" s="4"/>
    </row>
    <row r="423" spans="1:18" ht="5.25" customHeight="1">
      <c r="A423" s="35"/>
      <c r="B423" s="36"/>
      <c r="C423" s="37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9"/>
      <c r="Q423" s="4"/>
      <c r="R423" s="4"/>
    </row>
    <row r="424" spans="1:18" ht="5.25" customHeight="1">
      <c r="A424" s="35"/>
      <c r="B424" s="36"/>
      <c r="C424" s="37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9"/>
      <c r="Q424" s="4"/>
      <c r="R424" s="4"/>
    </row>
    <row r="425" spans="1:18" ht="5.25" customHeight="1">
      <c r="A425" s="35"/>
      <c r="B425" s="36"/>
      <c r="C425" s="37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9"/>
      <c r="Q425" s="4"/>
      <c r="R425" s="4"/>
    </row>
    <row r="426" spans="1:18" ht="5.25" customHeight="1">
      <c r="A426" s="35"/>
      <c r="B426" s="36"/>
      <c r="C426" s="37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9"/>
      <c r="Q426" s="4"/>
      <c r="R426" s="4"/>
    </row>
    <row r="427" spans="1:18" ht="5.25" customHeight="1">
      <c r="A427" s="35"/>
      <c r="B427" s="36"/>
      <c r="C427" s="37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9"/>
      <c r="Q427" s="4"/>
      <c r="R427" s="4"/>
    </row>
    <row r="428" spans="1:18" ht="5.25" customHeight="1">
      <c r="A428" s="35"/>
      <c r="B428" s="36"/>
      <c r="C428" s="37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9"/>
      <c r="Q428" s="4"/>
      <c r="R428" s="4"/>
    </row>
    <row r="429" spans="1:18" ht="5.25" customHeight="1">
      <c r="A429" s="35"/>
      <c r="B429" s="36"/>
      <c r="C429" s="37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9"/>
      <c r="Q429" s="4"/>
      <c r="R429" s="4"/>
    </row>
    <row r="430" spans="1:18" ht="5.25" customHeight="1">
      <c r="A430" s="35"/>
      <c r="B430" s="36"/>
      <c r="C430" s="37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9"/>
      <c r="Q430" s="4"/>
      <c r="R430" s="4"/>
    </row>
    <row r="431" spans="1:18" ht="5.25" customHeight="1">
      <c r="A431" s="35"/>
      <c r="B431" s="36"/>
      <c r="C431" s="37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9"/>
      <c r="Q431" s="4"/>
      <c r="R431" s="4"/>
    </row>
    <row r="432" spans="1:18" ht="5.25" customHeight="1">
      <c r="A432" s="35"/>
      <c r="B432" s="36"/>
      <c r="C432" s="37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9"/>
      <c r="Q432" s="4"/>
      <c r="R432" s="4"/>
    </row>
    <row r="433" spans="1:18" ht="5.25" customHeight="1">
      <c r="A433" s="35"/>
      <c r="B433" s="36"/>
      <c r="C433" s="37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9"/>
      <c r="Q433" s="4"/>
      <c r="R433" s="4"/>
    </row>
    <row r="434" spans="1:18" ht="5.25" customHeight="1">
      <c r="A434" s="35"/>
      <c r="B434" s="36"/>
      <c r="C434" s="37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9"/>
      <c r="Q434" s="4"/>
      <c r="R434" s="4"/>
    </row>
    <row r="435" spans="1:18" ht="5.25" customHeight="1">
      <c r="A435" s="35"/>
      <c r="B435" s="36"/>
      <c r="C435" s="37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9"/>
      <c r="Q435" s="4"/>
      <c r="R435" s="4"/>
    </row>
    <row r="436" spans="1:18" ht="5.25" customHeight="1">
      <c r="A436" s="35"/>
      <c r="B436" s="36"/>
      <c r="C436" s="37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9"/>
      <c r="Q436" s="4"/>
      <c r="R436" s="4"/>
    </row>
    <row r="437" spans="1:18" ht="5.25" customHeight="1">
      <c r="A437" s="35"/>
      <c r="B437" s="36"/>
      <c r="C437" s="37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9"/>
      <c r="Q437" s="4"/>
      <c r="R437" s="4"/>
    </row>
    <row r="438" spans="1:18" ht="5.25" customHeight="1">
      <c r="A438" s="35"/>
      <c r="B438" s="36"/>
      <c r="C438" s="37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9"/>
      <c r="Q438" s="4"/>
      <c r="R438" s="4"/>
    </row>
    <row r="439" spans="1:18" ht="5.25" customHeight="1">
      <c r="A439" s="35"/>
      <c r="B439" s="36"/>
      <c r="C439" s="37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9"/>
      <c r="Q439" s="4"/>
      <c r="R439" s="4"/>
    </row>
    <row r="440" spans="1:18" ht="5.25" customHeight="1">
      <c r="A440" s="35"/>
      <c r="B440" s="36"/>
      <c r="C440" s="37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9"/>
      <c r="Q440" s="4"/>
      <c r="R440" s="4"/>
    </row>
    <row r="441" spans="1:18" ht="5.25" customHeight="1">
      <c r="A441" s="35"/>
      <c r="B441" s="36"/>
      <c r="C441" s="37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9"/>
      <c r="Q441" s="4"/>
      <c r="R441" s="4"/>
    </row>
    <row r="442" spans="1:18" ht="5.25" customHeight="1">
      <c r="A442" s="35"/>
      <c r="B442" s="36"/>
      <c r="C442" s="37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9"/>
      <c r="Q442" s="4"/>
      <c r="R442" s="4"/>
    </row>
    <row r="443" spans="1:18" ht="5.25" customHeight="1">
      <c r="A443" s="35"/>
      <c r="B443" s="36"/>
      <c r="C443" s="37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9"/>
      <c r="Q443" s="4"/>
      <c r="R443" s="4"/>
    </row>
    <row r="444" spans="1:18" ht="5.25" customHeight="1">
      <c r="A444" s="35"/>
      <c r="B444" s="36"/>
      <c r="C444" s="37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9"/>
      <c r="Q444" s="4"/>
      <c r="R444" s="4"/>
    </row>
    <row r="445" spans="1:18" ht="5.25" customHeight="1">
      <c r="A445" s="35"/>
      <c r="B445" s="36"/>
      <c r="C445" s="37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9"/>
      <c r="Q445" s="4"/>
      <c r="R445" s="4"/>
    </row>
    <row r="446" spans="1:18" ht="5.25" customHeight="1">
      <c r="A446" s="35"/>
      <c r="B446" s="36"/>
      <c r="C446" s="37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9"/>
      <c r="Q446" s="4"/>
      <c r="R446" s="4"/>
    </row>
    <row r="447" spans="1:18" ht="5.25" customHeight="1">
      <c r="A447" s="35"/>
      <c r="B447" s="36"/>
      <c r="C447" s="37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9"/>
      <c r="Q447" s="4"/>
      <c r="R447" s="4"/>
    </row>
    <row r="448" spans="1:18" ht="5.25" customHeight="1">
      <c r="A448" s="35"/>
      <c r="B448" s="36"/>
      <c r="C448" s="37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9"/>
      <c r="Q448" s="4"/>
      <c r="R448" s="4"/>
    </row>
    <row r="449" spans="1:18" ht="5.25" customHeight="1">
      <c r="A449" s="35"/>
      <c r="B449" s="36"/>
      <c r="C449" s="37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9"/>
      <c r="Q449" s="4"/>
      <c r="R449" s="4"/>
    </row>
    <row r="450" spans="1:18" ht="5.25" customHeight="1">
      <c r="A450" s="35"/>
      <c r="B450" s="36"/>
      <c r="C450" s="37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9"/>
      <c r="Q450" s="4"/>
      <c r="R450" s="4"/>
    </row>
    <row r="451" spans="1:18" ht="5.25" customHeight="1">
      <c r="A451" s="35"/>
      <c r="B451" s="36"/>
      <c r="C451" s="37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9"/>
      <c r="Q451" s="4"/>
      <c r="R451" s="4"/>
    </row>
    <row r="452" spans="1:18" ht="5.25" customHeight="1">
      <c r="A452" s="35"/>
      <c r="B452" s="36"/>
      <c r="C452" s="37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9"/>
      <c r="Q452" s="4"/>
      <c r="R452" s="4"/>
    </row>
    <row r="453" spans="1:18" ht="5.25" customHeight="1">
      <c r="A453" s="35"/>
      <c r="B453" s="36"/>
      <c r="C453" s="37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9"/>
      <c r="Q453" s="4"/>
      <c r="R453" s="4"/>
    </row>
    <row r="454" spans="1:18" ht="5.25" customHeight="1">
      <c r="A454" s="35"/>
      <c r="B454" s="36"/>
      <c r="C454" s="37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9"/>
      <c r="Q454" s="4"/>
      <c r="R454" s="4"/>
    </row>
    <row r="455" spans="1:18" ht="5.25" customHeight="1">
      <c r="A455" s="35"/>
      <c r="B455" s="36"/>
      <c r="C455" s="37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9"/>
      <c r="Q455" s="4"/>
      <c r="R455" s="4"/>
    </row>
    <row r="456" spans="1:18" ht="5.25" customHeight="1">
      <c r="A456" s="35"/>
      <c r="B456" s="36"/>
      <c r="C456" s="37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9"/>
      <c r="Q456" s="4"/>
      <c r="R456" s="4"/>
    </row>
    <row r="457" spans="1:18" ht="5.25" customHeight="1">
      <c r="A457" s="35"/>
      <c r="B457" s="36"/>
      <c r="C457" s="37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9"/>
      <c r="Q457" s="4"/>
      <c r="R457" s="4"/>
    </row>
    <row r="458" spans="1:18" ht="5.25" customHeight="1">
      <c r="A458" s="35"/>
      <c r="B458" s="36"/>
      <c r="C458" s="37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9"/>
      <c r="Q458" s="4"/>
      <c r="R458" s="4"/>
    </row>
    <row r="459" spans="1:18" ht="5.25" customHeight="1">
      <c r="A459" s="35"/>
      <c r="B459" s="36"/>
      <c r="C459" s="37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9"/>
      <c r="Q459" s="4"/>
      <c r="R459" s="4"/>
    </row>
    <row r="460" spans="1:18" ht="5.25" customHeight="1">
      <c r="A460" s="35"/>
      <c r="B460" s="36"/>
      <c r="C460" s="37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9"/>
      <c r="Q460" s="4"/>
      <c r="R460" s="4"/>
    </row>
    <row r="461" spans="1:18" ht="5.25" customHeight="1">
      <c r="A461" s="35"/>
      <c r="B461" s="36"/>
      <c r="C461" s="37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9"/>
      <c r="Q461" s="4"/>
      <c r="R461" s="4"/>
    </row>
    <row r="462" spans="1:18" ht="5.25" customHeight="1">
      <c r="A462" s="35"/>
      <c r="B462" s="36"/>
      <c r="C462" s="37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9"/>
      <c r="Q462" s="4"/>
      <c r="R462" s="4"/>
    </row>
    <row r="463" spans="1:18" ht="5.25" customHeight="1">
      <c r="A463" s="35"/>
      <c r="B463" s="36"/>
      <c r="C463" s="37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9"/>
      <c r="Q463" s="4"/>
      <c r="R463" s="4"/>
    </row>
    <row r="464" spans="1:18" ht="5.25" customHeight="1">
      <c r="A464" s="35"/>
      <c r="B464" s="36"/>
      <c r="C464" s="37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9"/>
      <c r="Q464" s="4"/>
      <c r="R464" s="4"/>
    </row>
    <row r="465" spans="1:18" ht="5.25" customHeight="1">
      <c r="A465" s="35"/>
      <c r="B465" s="36"/>
      <c r="C465" s="37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9"/>
      <c r="Q465" s="4"/>
      <c r="R465" s="4"/>
    </row>
    <row r="466" spans="1:18" ht="5.25" customHeight="1">
      <c r="A466" s="35"/>
      <c r="B466" s="36"/>
      <c r="C466" s="37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9"/>
      <c r="Q466" s="4"/>
      <c r="R466" s="4"/>
    </row>
    <row r="467" spans="1:18" ht="5.25" customHeight="1">
      <c r="A467" s="35"/>
      <c r="B467" s="36"/>
      <c r="C467" s="37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9"/>
      <c r="Q467" s="4"/>
      <c r="R467" s="4"/>
    </row>
    <row r="468" spans="1:18" ht="5.25" customHeight="1">
      <c r="A468" s="35"/>
      <c r="B468" s="36"/>
      <c r="C468" s="37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9"/>
      <c r="Q468" s="4"/>
      <c r="R468" s="4"/>
    </row>
    <row r="469" spans="1:18" ht="5.25" customHeight="1">
      <c r="A469" s="35"/>
      <c r="B469" s="36"/>
      <c r="C469" s="37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9"/>
      <c r="Q469" s="4"/>
      <c r="R469" s="4"/>
    </row>
    <row r="470" spans="1:18" ht="5.25" customHeight="1">
      <c r="A470" s="35"/>
      <c r="B470" s="36"/>
      <c r="C470" s="37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9"/>
      <c r="Q470" s="4"/>
      <c r="R470" s="4"/>
    </row>
    <row r="471" spans="1:18" ht="5.25" customHeight="1">
      <c r="A471" s="35"/>
      <c r="B471" s="36"/>
      <c r="C471" s="37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9"/>
      <c r="Q471" s="4"/>
      <c r="R471" s="4"/>
    </row>
    <row r="472" spans="1:18" ht="5.25" customHeight="1">
      <c r="A472" s="35"/>
      <c r="B472" s="36"/>
      <c r="C472" s="37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9"/>
      <c r="Q472" s="4"/>
      <c r="R472" s="4"/>
    </row>
    <row r="473" spans="1:18" ht="5.25" customHeight="1">
      <c r="A473" s="35"/>
      <c r="B473" s="36"/>
      <c r="C473" s="37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9"/>
      <c r="Q473" s="4"/>
      <c r="R473" s="4"/>
    </row>
    <row r="474" spans="1:18" ht="5.25" customHeight="1">
      <c r="A474" s="35"/>
      <c r="B474" s="36"/>
      <c r="C474" s="37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9"/>
      <c r="Q474" s="4"/>
      <c r="R474" s="4"/>
    </row>
    <row r="475" spans="1:18" ht="5.25" customHeight="1">
      <c r="A475" s="35"/>
      <c r="B475" s="36"/>
      <c r="C475" s="37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9"/>
      <c r="Q475" s="4"/>
      <c r="R475" s="4"/>
    </row>
    <row r="476" spans="1:18" ht="5.25" customHeight="1">
      <c r="A476" s="35"/>
      <c r="B476" s="36"/>
      <c r="C476" s="37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9"/>
      <c r="Q476" s="4"/>
      <c r="R476" s="4"/>
    </row>
    <row r="477" spans="1:18" ht="5.25" customHeight="1">
      <c r="A477" s="35"/>
      <c r="B477" s="36"/>
      <c r="C477" s="37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9"/>
      <c r="Q477" s="4"/>
      <c r="R477" s="4"/>
    </row>
    <row r="478" spans="1:18" ht="5.25" customHeight="1">
      <c r="A478" s="35"/>
      <c r="B478" s="36"/>
      <c r="C478" s="37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9"/>
      <c r="Q478" s="4"/>
      <c r="R478" s="4"/>
    </row>
    <row r="479" spans="1:18" ht="5.25" customHeight="1">
      <c r="A479" s="35"/>
      <c r="B479" s="36"/>
      <c r="C479" s="37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9"/>
      <c r="Q479" s="4"/>
      <c r="R479" s="4"/>
    </row>
    <row r="480" spans="1:18" ht="5.25" customHeight="1">
      <c r="A480" s="35"/>
      <c r="B480" s="36"/>
      <c r="C480" s="37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9"/>
      <c r="Q480" s="4"/>
      <c r="R480" s="4"/>
    </row>
    <row r="481" spans="1:18" ht="5.25" customHeight="1">
      <c r="A481" s="35"/>
      <c r="B481" s="36"/>
      <c r="C481" s="37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9"/>
      <c r="Q481" s="4"/>
      <c r="R481" s="4"/>
    </row>
    <row r="482" spans="1:18" ht="5.25" customHeight="1">
      <c r="A482" s="35"/>
      <c r="B482" s="36"/>
      <c r="C482" s="37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9"/>
      <c r="Q482" s="4"/>
      <c r="R482" s="4"/>
    </row>
    <row r="483" spans="1:18" ht="5.25" customHeight="1">
      <c r="A483" s="35"/>
      <c r="B483" s="36"/>
      <c r="C483" s="37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9"/>
      <c r="Q483" s="4"/>
      <c r="R483" s="4"/>
    </row>
    <row r="484" spans="1:18" ht="5.25" customHeight="1">
      <c r="A484" s="35"/>
      <c r="B484" s="36"/>
      <c r="C484" s="37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9"/>
      <c r="Q484" s="4"/>
      <c r="R484" s="4"/>
    </row>
    <row r="485" spans="1:18" ht="5.25" customHeight="1">
      <c r="A485" s="35"/>
      <c r="B485" s="36"/>
      <c r="C485" s="37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9"/>
      <c r="Q485" s="4"/>
      <c r="R485" s="4"/>
    </row>
    <row r="486" spans="1:18" ht="5.25" customHeight="1">
      <c r="A486" s="35"/>
      <c r="B486" s="36"/>
      <c r="C486" s="37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9"/>
      <c r="Q486" s="4"/>
      <c r="R486" s="4"/>
    </row>
    <row r="487" spans="1:18" ht="5.25" customHeight="1">
      <c r="A487" s="35"/>
      <c r="B487" s="36"/>
      <c r="C487" s="37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9"/>
      <c r="Q487" s="4"/>
      <c r="R487" s="4"/>
    </row>
    <row r="488" spans="1:18" ht="5.25" customHeight="1">
      <c r="A488" s="35"/>
      <c r="B488" s="36"/>
      <c r="C488" s="37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9"/>
      <c r="Q488" s="4"/>
      <c r="R488" s="4"/>
    </row>
    <row r="489" spans="1:18" ht="5.25" customHeight="1">
      <c r="A489" s="35"/>
      <c r="B489" s="36"/>
      <c r="C489" s="37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9"/>
      <c r="Q489" s="4"/>
      <c r="R489" s="4"/>
    </row>
    <row r="490" spans="1:18" ht="5.25" customHeight="1">
      <c r="A490" s="35"/>
      <c r="B490" s="36"/>
      <c r="C490" s="37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9"/>
      <c r="Q490" s="4"/>
      <c r="R490" s="4"/>
    </row>
    <row r="491" spans="1:18" ht="5.25" customHeight="1">
      <c r="A491" s="35"/>
      <c r="B491" s="36"/>
      <c r="C491" s="37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9"/>
      <c r="Q491" s="4"/>
      <c r="R491" s="4"/>
    </row>
    <row r="492" spans="1:18" ht="5.25" customHeight="1">
      <c r="A492" s="35"/>
      <c r="B492" s="36"/>
      <c r="C492" s="37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9"/>
      <c r="Q492" s="4"/>
      <c r="R492" s="4"/>
    </row>
    <row r="493" spans="1:18" ht="5.25" customHeight="1">
      <c r="A493" s="35"/>
      <c r="B493" s="36"/>
      <c r="C493" s="37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9"/>
      <c r="Q493" s="4"/>
      <c r="R493" s="4"/>
    </row>
    <row r="494" spans="1:18" ht="5.25" customHeight="1">
      <c r="A494" s="35"/>
      <c r="B494" s="36"/>
      <c r="C494" s="37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9"/>
      <c r="Q494" s="4"/>
      <c r="R494" s="4"/>
    </row>
    <row r="495" spans="1:18" ht="5.25" customHeight="1">
      <c r="A495" s="35"/>
      <c r="B495" s="36"/>
      <c r="C495" s="37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9"/>
      <c r="Q495" s="4"/>
      <c r="R495" s="4"/>
    </row>
    <row r="496" spans="1:18" ht="5.25" customHeight="1">
      <c r="A496" s="35"/>
      <c r="B496" s="36"/>
      <c r="C496" s="37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9"/>
      <c r="Q496" s="4"/>
      <c r="R496" s="4"/>
    </row>
    <row r="497" spans="1:18" ht="5.25" customHeight="1">
      <c r="A497" s="35"/>
      <c r="B497" s="36"/>
      <c r="C497" s="37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9"/>
      <c r="Q497" s="4"/>
      <c r="R497" s="4"/>
    </row>
    <row r="498" spans="1:18" ht="5.25" customHeight="1">
      <c r="A498" s="35"/>
      <c r="B498" s="36"/>
      <c r="C498" s="37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9"/>
      <c r="Q498" s="4"/>
      <c r="R498" s="4"/>
    </row>
    <row r="499" spans="1:18" ht="5.25" customHeight="1">
      <c r="A499" s="35"/>
      <c r="B499" s="36"/>
      <c r="C499" s="37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9"/>
      <c r="Q499" s="4"/>
      <c r="R499" s="4"/>
    </row>
    <row r="500" spans="1:18" ht="5.25" customHeight="1">
      <c r="A500" s="35"/>
      <c r="B500" s="36"/>
      <c r="C500" s="37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9"/>
      <c r="Q500" s="4"/>
      <c r="R500" s="4"/>
    </row>
    <row r="501" spans="1:18" ht="5.25" customHeight="1">
      <c r="A501" s="35"/>
      <c r="B501" s="36"/>
      <c r="C501" s="37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9"/>
      <c r="Q501" s="4"/>
      <c r="R501" s="4"/>
    </row>
    <row r="502" spans="1:18" ht="5.25" customHeight="1">
      <c r="A502" s="35"/>
      <c r="B502" s="36"/>
      <c r="C502" s="37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9"/>
      <c r="Q502" s="4"/>
      <c r="R502" s="4"/>
    </row>
    <row r="503" spans="1:18" ht="5.25" customHeight="1">
      <c r="A503" s="35"/>
      <c r="B503" s="36"/>
      <c r="C503" s="37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9"/>
      <c r="Q503" s="4"/>
      <c r="R503" s="4"/>
    </row>
    <row r="504" spans="1:18" ht="5.25" customHeight="1">
      <c r="A504" s="35"/>
      <c r="B504" s="36"/>
      <c r="C504" s="37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9"/>
      <c r="Q504" s="4"/>
      <c r="R504" s="4"/>
    </row>
    <row r="505" spans="1:18" ht="5.25" customHeight="1">
      <c r="A505" s="35"/>
      <c r="B505" s="36"/>
      <c r="C505" s="37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9"/>
      <c r="Q505" s="4"/>
      <c r="R505" s="4"/>
    </row>
    <row r="506" spans="1:18" ht="5.25" customHeight="1">
      <c r="A506" s="35"/>
      <c r="B506" s="36"/>
      <c r="C506" s="37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9"/>
      <c r="Q506" s="4"/>
      <c r="R506" s="4"/>
    </row>
    <row r="507" spans="1:18" ht="5.25" customHeight="1">
      <c r="A507" s="35"/>
      <c r="B507" s="36"/>
      <c r="C507" s="37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9"/>
      <c r="Q507" s="4"/>
      <c r="R507" s="4"/>
    </row>
    <row r="508" spans="1:18" ht="5.25" customHeight="1">
      <c r="A508" s="35"/>
      <c r="B508" s="36"/>
      <c r="C508" s="37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9"/>
      <c r="Q508" s="4"/>
      <c r="R508" s="4"/>
    </row>
    <row r="509" spans="1:18" ht="5.25" customHeight="1">
      <c r="A509" s="35"/>
      <c r="B509" s="36"/>
      <c r="C509" s="37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9"/>
      <c r="Q509" s="4"/>
      <c r="R509" s="4"/>
    </row>
    <row r="510" spans="1:18" ht="5.25" customHeight="1">
      <c r="A510" s="35"/>
      <c r="B510" s="36"/>
      <c r="C510" s="37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9"/>
      <c r="Q510" s="4"/>
      <c r="R510" s="4"/>
    </row>
    <row r="511" spans="1:18" ht="5.25" customHeight="1">
      <c r="A511" s="35"/>
      <c r="B511" s="36"/>
      <c r="C511" s="37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9"/>
      <c r="Q511" s="4"/>
      <c r="R511" s="4"/>
    </row>
    <row r="512" spans="1:18" ht="5.25" customHeight="1">
      <c r="A512" s="35"/>
      <c r="B512" s="36"/>
      <c r="C512" s="37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9"/>
      <c r="Q512" s="4"/>
      <c r="R512" s="4"/>
    </row>
    <row r="513" spans="1:18" ht="5.25" customHeight="1">
      <c r="A513" s="35"/>
      <c r="B513" s="36"/>
      <c r="C513" s="37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9"/>
      <c r="Q513" s="4"/>
      <c r="R513" s="4"/>
    </row>
    <row r="514" spans="1:18" ht="5.25" customHeight="1">
      <c r="A514" s="35"/>
      <c r="B514" s="36"/>
      <c r="C514" s="37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9"/>
      <c r="Q514" s="4"/>
      <c r="R514" s="4"/>
    </row>
    <row r="515" spans="1:18" ht="5.25" customHeight="1">
      <c r="A515" s="35"/>
      <c r="B515" s="36"/>
      <c r="C515" s="37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9"/>
      <c r="Q515" s="4"/>
      <c r="R515" s="4"/>
    </row>
    <row r="516" spans="1:18" ht="5.25" customHeight="1">
      <c r="A516" s="35"/>
      <c r="B516" s="36"/>
      <c r="C516" s="37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9"/>
      <c r="Q516" s="4"/>
      <c r="R516" s="4"/>
    </row>
    <row r="517" spans="1:18" ht="5.25" customHeight="1">
      <c r="A517" s="35"/>
      <c r="B517" s="36"/>
      <c r="C517" s="37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9"/>
      <c r="Q517" s="4"/>
      <c r="R517" s="4"/>
    </row>
    <row r="518" spans="1:18" ht="5.25" customHeight="1">
      <c r="A518" s="35"/>
      <c r="B518" s="36"/>
      <c r="C518" s="37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9"/>
      <c r="Q518" s="4"/>
      <c r="R518" s="4"/>
    </row>
    <row r="519" spans="1:18" ht="5.25" customHeight="1">
      <c r="A519" s="35"/>
      <c r="B519" s="36"/>
      <c r="C519" s="37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9"/>
      <c r="Q519" s="4"/>
      <c r="R519" s="4"/>
    </row>
    <row r="520" spans="1:18" ht="5.25" customHeight="1">
      <c r="A520" s="35"/>
      <c r="B520" s="36"/>
      <c r="C520" s="37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9"/>
      <c r="Q520" s="4"/>
      <c r="R520" s="4"/>
    </row>
    <row r="521" spans="1:18" ht="5.25" customHeight="1">
      <c r="A521" s="35"/>
      <c r="B521" s="36"/>
      <c r="C521" s="37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9"/>
      <c r="Q521" s="4"/>
      <c r="R521" s="4"/>
    </row>
    <row r="522" spans="1:18" ht="5.25" customHeight="1">
      <c r="A522" s="35"/>
      <c r="B522" s="36"/>
      <c r="C522" s="37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9"/>
      <c r="Q522" s="4"/>
      <c r="R522" s="4"/>
    </row>
    <row r="523" spans="1:18" ht="5.25" customHeight="1">
      <c r="A523" s="35"/>
      <c r="B523" s="36"/>
      <c r="C523" s="37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9"/>
      <c r="Q523" s="4"/>
      <c r="R523" s="4"/>
    </row>
    <row r="524" spans="1:18" ht="5.25" customHeight="1">
      <c r="A524" s="35"/>
      <c r="B524" s="36"/>
      <c r="C524" s="37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9"/>
      <c r="Q524" s="4"/>
      <c r="R524" s="4"/>
    </row>
    <row r="525" spans="1:18" ht="5.25" customHeight="1">
      <c r="A525" s="35"/>
      <c r="B525" s="36"/>
      <c r="C525" s="37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9"/>
      <c r="Q525" s="4"/>
      <c r="R525" s="4"/>
    </row>
    <row r="526" spans="1:18" ht="5.25" customHeight="1">
      <c r="A526" s="35"/>
      <c r="B526" s="36"/>
      <c r="C526" s="37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9"/>
      <c r="Q526" s="4"/>
      <c r="R526" s="4"/>
    </row>
    <row r="527" spans="1:18" ht="5.25" customHeight="1">
      <c r="A527" s="35"/>
      <c r="B527" s="36"/>
      <c r="C527" s="37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9"/>
      <c r="Q527" s="4"/>
      <c r="R527" s="4"/>
    </row>
    <row r="528" spans="1:18" ht="5.25" customHeight="1">
      <c r="A528" s="35"/>
      <c r="B528" s="36"/>
      <c r="C528" s="37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9"/>
      <c r="Q528" s="4"/>
      <c r="R528" s="4"/>
    </row>
    <row r="529" spans="1:18" ht="5.25" customHeight="1">
      <c r="A529" s="35"/>
      <c r="B529" s="36"/>
      <c r="C529" s="37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9"/>
      <c r="Q529" s="4"/>
      <c r="R529" s="4"/>
    </row>
    <row r="530" spans="1:18" ht="5.25" customHeight="1">
      <c r="A530" s="35"/>
      <c r="B530" s="36"/>
      <c r="C530" s="37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9"/>
      <c r="Q530" s="4"/>
      <c r="R530" s="4"/>
    </row>
    <row r="531" spans="1:18" ht="5.25" customHeight="1">
      <c r="A531" s="35"/>
      <c r="B531" s="36"/>
      <c r="C531" s="37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9"/>
      <c r="Q531" s="4"/>
      <c r="R531" s="4"/>
    </row>
    <row r="532" spans="1:18" ht="5.25" customHeight="1">
      <c r="A532" s="35"/>
      <c r="B532" s="36"/>
      <c r="C532" s="37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9"/>
      <c r="Q532" s="4"/>
      <c r="R532" s="4"/>
    </row>
    <row r="533" spans="1:18" ht="5.25" customHeight="1">
      <c r="A533" s="35"/>
      <c r="B533" s="36"/>
      <c r="C533" s="37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9"/>
      <c r="Q533" s="4"/>
      <c r="R533" s="4"/>
    </row>
    <row r="534" spans="1:18" ht="5.25" customHeight="1">
      <c r="A534" s="35"/>
      <c r="B534" s="36"/>
      <c r="C534" s="37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9"/>
      <c r="Q534" s="4"/>
      <c r="R534" s="4"/>
    </row>
    <row r="535" spans="1:18" ht="5.25" customHeight="1">
      <c r="A535" s="35"/>
      <c r="B535" s="36"/>
      <c r="C535" s="37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9"/>
      <c r="Q535" s="4"/>
      <c r="R535" s="4"/>
    </row>
    <row r="536" spans="1:18" ht="5.25" customHeight="1">
      <c r="A536" s="35"/>
      <c r="B536" s="36"/>
      <c r="C536" s="37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9"/>
      <c r="Q536" s="4"/>
      <c r="R536" s="4"/>
    </row>
    <row r="537" spans="1:18" ht="5.25" customHeight="1">
      <c r="A537" s="35"/>
      <c r="B537" s="36"/>
      <c r="C537" s="37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9"/>
      <c r="Q537" s="4"/>
      <c r="R537" s="4"/>
    </row>
    <row r="538" spans="1:18" ht="5.25" customHeight="1">
      <c r="A538" s="35"/>
      <c r="B538" s="36"/>
      <c r="C538" s="3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9"/>
      <c r="Q538" s="4"/>
      <c r="R538" s="4"/>
    </row>
    <row r="539" spans="1:18" ht="5.25" customHeight="1">
      <c r="A539" s="35"/>
      <c r="B539" s="36"/>
      <c r="C539" s="37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9"/>
      <c r="Q539" s="4"/>
      <c r="R539" s="4"/>
    </row>
    <row r="540" spans="1:18" ht="5.25" customHeight="1">
      <c r="A540" s="35"/>
      <c r="B540" s="36"/>
      <c r="C540" s="37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9"/>
      <c r="Q540" s="4"/>
      <c r="R540" s="4"/>
    </row>
    <row r="541" spans="1:18" ht="5.25" customHeight="1">
      <c r="A541" s="35"/>
      <c r="B541" s="36"/>
      <c r="C541" s="37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9"/>
      <c r="Q541" s="4"/>
      <c r="R541" s="4"/>
    </row>
    <row r="542" spans="1:18" ht="5.25" customHeight="1">
      <c r="A542" s="35"/>
      <c r="B542" s="36"/>
      <c r="C542" s="37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9"/>
      <c r="Q542" s="4"/>
      <c r="R542" s="4"/>
    </row>
    <row r="543" spans="1:18" ht="5.25" customHeight="1">
      <c r="A543" s="35"/>
      <c r="B543" s="36"/>
      <c r="C543" s="37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9"/>
      <c r="Q543" s="4"/>
      <c r="R543" s="4"/>
    </row>
    <row r="544" spans="1:18" ht="5.25" customHeight="1">
      <c r="A544" s="35"/>
      <c r="B544" s="36"/>
      <c r="C544" s="37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9"/>
      <c r="Q544" s="4"/>
      <c r="R544" s="4"/>
    </row>
    <row r="545" spans="1:18" ht="5.25" customHeight="1">
      <c r="A545" s="35"/>
      <c r="B545" s="36"/>
      <c r="C545" s="37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9"/>
      <c r="Q545" s="4"/>
      <c r="R545" s="4"/>
    </row>
    <row r="546" spans="1:18" ht="5.25" customHeight="1">
      <c r="A546" s="35"/>
      <c r="B546" s="36"/>
      <c r="C546" s="37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9"/>
      <c r="Q546" s="4"/>
      <c r="R546" s="4"/>
    </row>
    <row r="547" spans="1:18" ht="5.25" customHeight="1">
      <c r="A547" s="35"/>
      <c r="B547" s="36"/>
      <c r="C547" s="37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9"/>
      <c r="Q547" s="4"/>
      <c r="R547" s="4"/>
    </row>
    <row r="548" spans="1:18" ht="5.25" customHeight="1">
      <c r="A548" s="35"/>
      <c r="B548" s="36"/>
      <c r="C548" s="3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9"/>
      <c r="Q548" s="4"/>
      <c r="R548" s="4"/>
    </row>
    <row r="549" spans="1:18" ht="5.25" customHeight="1">
      <c r="A549" s="35"/>
      <c r="B549" s="36"/>
      <c r="C549" s="37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9"/>
      <c r="Q549" s="4"/>
      <c r="R549" s="4"/>
    </row>
    <row r="550" spans="1:18" ht="5.25" customHeight="1">
      <c r="A550" s="35"/>
      <c r="B550" s="36"/>
      <c r="C550" s="37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9"/>
      <c r="Q550" s="4"/>
      <c r="R550" s="4"/>
    </row>
    <row r="551" spans="1:18" ht="5.25" customHeight="1">
      <c r="A551" s="35"/>
      <c r="B551" s="36"/>
      <c r="C551" s="37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9"/>
      <c r="Q551" s="4"/>
      <c r="R551" s="4"/>
    </row>
    <row r="552" spans="1:18" ht="5.25" customHeight="1">
      <c r="A552" s="35"/>
      <c r="B552" s="36"/>
      <c r="C552" s="37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9"/>
      <c r="Q552" s="4"/>
      <c r="R552" s="4"/>
    </row>
    <row r="553" spans="1:18" ht="5.25" customHeight="1">
      <c r="A553" s="35"/>
      <c r="B553" s="36"/>
      <c r="C553" s="37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9"/>
      <c r="Q553" s="4"/>
      <c r="R553" s="4"/>
    </row>
    <row r="554" spans="1:18" ht="5.25" customHeight="1">
      <c r="A554" s="35"/>
      <c r="B554" s="36"/>
      <c r="C554" s="37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9"/>
      <c r="Q554" s="4"/>
      <c r="R554" s="4"/>
    </row>
    <row r="555" spans="1:18" ht="5.25" customHeight="1">
      <c r="A555" s="35"/>
      <c r="B555" s="36"/>
      <c r="C555" s="37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9"/>
      <c r="Q555" s="4"/>
      <c r="R555" s="4"/>
    </row>
    <row r="556" spans="1:18" ht="5.25" customHeight="1">
      <c r="A556" s="35"/>
      <c r="B556" s="36"/>
      <c r="C556" s="37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9"/>
      <c r="Q556" s="4"/>
      <c r="R556" s="4"/>
    </row>
    <row r="557" spans="1:18" ht="5.25" customHeight="1">
      <c r="A557" s="35"/>
      <c r="B557" s="36"/>
      <c r="C557" s="37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9"/>
      <c r="Q557" s="4"/>
      <c r="R557" s="4"/>
    </row>
    <row r="558" spans="1:18" ht="5.25" customHeight="1">
      <c r="A558" s="35"/>
      <c r="B558" s="36"/>
      <c r="C558" s="37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9"/>
      <c r="Q558" s="4"/>
      <c r="R558" s="4"/>
    </row>
    <row r="559" spans="1:18" ht="5.25" customHeight="1">
      <c r="A559" s="35"/>
      <c r="B559" s="36"/>
      <c r="C559" s="37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9"/>
      <c r="Q559" s="4"/>
      <c r="R559" s="4"/>
    </row>
    <row r="560" spans="1:18" ht="5.25" customHeight="1">
      <c r="A560" s="35"/>
      <c r="B560" s="36"/>
      <c r="C560" s="37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9"/>
      <c r="Q560" s="4"/>
      <c r="R560" s="4"/>
    </row>
    <row r="561" spans="1:18" ht="5.25" customHeight="1">
      <c r="A561" s="35"/>
      <c r="B561" s="36"/>
      <c r="C561" s="37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9"/>
      <c r="Q561" s="4"/>
      <c r="R561" s="4"/>
    </row>
    <row r="562" spans="1:18" ht="5.25" customHeight="1">
      <c r="A562" s="35"/>
      <c r="B562" s="36"/>
      <c r="C562" s="37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9"/>
      <c r="Q562" s="4"/>
      <c r="R562" s="4"/>
    </row>
    <row r="563" spans="1:18" ht="5.25" customHeight="1">
      <c r="A563" s="35"/>
      <c r="B563" s="36"/>
      <c r="C563" s="37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9"/>
      <c r="Q563" s="4"/>
      <c r="R563" s="4"/>
    </row>
    <row r="564" spans="1:18" ht="5.25" customHeight="1">
      <c r="A564" s="35"/>
      <c r="B564" s="36"/>
      <c r="C564" s="37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9"/>
      <c r="Q564" s="4"/>
      <c r="R564" s="4"/>
    </row>
    <row r="565" spans="1:18" ht="5.25" customHeight="1">
      <c r="A565" s="35"/>
      <c r="B565" s="36"/>
      <c r="C565" s="37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9"/>
      <c r="Q565" s="4"/>
      <c r="R565" s="4"/>
    </row>
    <row r="566" spans="1:18" ht="5.25" customHeight="1">
      <c r="A566" s="35"/>
      <c r="B566" s="36"/>
      <c r="C566" s="37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9"/>
      <c r="Q566" s="4"/>
      <c r="R566" s="4"/>
    </row>
    <row r="567" spans="1:18" ht="5.25" customHeight="1">
      <c r="A567" s="35"/>
      <c r="B567" s="36"/>
      <c r="C567" s="37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9"/>
      <c r="Q567" s="4"/>
      <c r="R567" s="4"/>
    </row>
    <row r="568" spans="1:18" ht="5.25" customHeight="1">
      <c r="A568" s="35"/>
      <c r="B568" s="36"/>
      <c r="C568" s="37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9"/>
      <c r="Q568" s="4"/>
      <c r="R568" s="4"/>
    </row>
    <row r="569" spans="1:18" ht="5.25" customHeight="1">
      <c r="A569" s="35"/>
      <c r="B569" s="36"/>
      <c r="C569" s="37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9"/>
      <c r="Q569" s="4"/>
      <c r="R569" s="4"/>
    </row>
    <row r="570" spans="1:18" ht="5.25" customHeight="1">
      <c r="A570" s="35"/>
      <c r="B570" s="36"/>
      <c r="C570" s="37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9"/>
      <c r="Q570" s="4"/>
      <c r="R570" s="4"/>
    </row>
    <row r="571" spans="1:18" ht="5.25" customHeight="1">
      <c r="A571" s="35"/>
      <c r="B571" s="36"/>
      <c r="C571" s="37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9"/>
      <c r="Q571" s="4"/>
      <c r="R571" s="4"/>
    </row>
    <row r="572" spans="1:18" ht="5.25" customHeight="1">
      <c r="A572" s="35"/>
      <c r="B572" s="36"/>
      <c r="C572" s="37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9"/>
      <c r="Q572" s="4"/>
      <c r="R572" s="4"/>
    </row>
    <row r="573" spans="1:18" ht="5.25" customHeight="1">
      <c r="A573" s="35"/>
      <c r="B573" s="36"/>
      <c r="C573" s="37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9"/>
      <c r="Q573" s="4"/>
      <c r="R573" s="4"/>
    </row>
    <row r="574" spans="1:18" ht="5.25" customHeight="1">
      <c r="A574" s="35"/>
      <c r="B574" s="36"/>
      <c r="C574" s="37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9"/>
      <c r="Q574" s="4"/>
      <c r="R574" s="4"/>
    </row>
    <row r="575" spans="1:18" ht="5.25" customHeight="1">
      <c r="A575" s="35"/>
      <c r="B575" s="36"/>
      <c r="C575" s="37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9"/>
      <c r="Q575" s="4"/>
      <c r="R575" s="4"/>
    </row>
    <row r="576" spans="1:18" ht="5.25" customHeight="1">
      <c r="A576" s="35"/>
      <c r="B576" s="36"/>
      <c r="C576" s="37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9"/>
      <c r="Q576" s="4"/>
      <c r="R576" s="4"/>
    </row>
    <row r="577" spans="1:18" ht="5.25" customHeight="1">
      <c r="A577" s="35"/>
      <c r="B577" s="36"/>
      <c r="C577" s="37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9"/>
      <c r="Q577" s="4"/>
      <c r="R577" s="4"/>
    </row>
    <row r="578" spans="1:18" ht="5.25" customHeight="1">
      <c r="A578" s="35"/>
      <c r="B578" s="36"/>
      <c r="C578" s="37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9"/>
      <c r="Q578" s="4"/>
      <c r="R578" s="4"/>
    </row>
    <row r="579" spans="1:18" ht="5.25" customHeight="1">
      <c r="A579" s="35"/>
      <c r="B579" s="36"/>
      <c r="C579" s="37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9"/>
      <c r="Q579" s="4"/>
      <c r="R579" s="4"/>
    </row>
    <row r="580" spans="1:18" ht="5.25" customHeight="1">
      <c r="A580" s="35"/>
      <c r="B580" s="36"/>
      <c r="C580" s="37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9"/>
      <c r="Q580" s="4"/>
      <c r="R580" s="4"/>
    </row>
    <row r="581" spans="1:18" ht="5.25" customHeight="1">
      <c r="A581" s="35"/>
      <c r="B581" s="36"/>
      <c r="C581" s="37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9"/>
      <c r="Q581" s="4"/>
      <c r="R581" s="4"/>
    </row>
    <row r="582" spans="1:18" ht="5.25" customHeight="1">
      <c r="A582" s="35"/>
      <c r="B582" s="36"/>
      <c r="C582" s="37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9"/>
      <c r="Q582" s="4"/>
      <c r="R582" s="4"/>
    </row>
    <row r="583" spans="1:18" ht="5.25" customHeight="1">
      <c r="A583" s="35"/>
      <c r="B583" s="36"/>
      <c r="C583" s="37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9"/>
      <c r="Q583" s="4"/>
      <c r="R583" s="4"/>
    </row>
    <row r="584" spans="1:18" ht="5.25" customHeight="1">
      <c r="A584" s="35"/>
      <c r="B584" s="36"/>
      <c r="C584" s="37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9"/>
      <c r="Q584" s="4"/>
      <c r="R584" s="4"/>
    </row>
    <row r="585" spans="1:18" ht="5.25" customHeight="1">
      <c r="A585" s="35"/>
      <c r="B585" s="36"/>
      <c r="C585" s="37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9"/>
      <c r="Q585" s="4"/>
      <c r="R585" s="4"/>
    </row>
    <row r="586" spans="1:18" ht="5.25" customHeight="1">
      <c r="A586" s="35"/>
      <c r="B586" s="36"/>
      <c r="C586" s="37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9"/>
      <c r="Q586" s="4"/>
      <c r="R586" s="4"/>
    </row>
    <row r="587" spans="1:18" ht="5.25" customHeight="1">
      <c r="A587" s="35"/>
      <c r="B587" s="36"/>
      <c r="C587" s="37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9"/>
      <c r="Q587" s="4"/>
      <c r="R587" s="4"/>
    </row>
    <row r="588" spans="1:18" ht="5.25" customHeight="1">
      <c r="A588" s="35"/>
      <c r="B588" s="36"/>
      <c r="C588" s="37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9"/>
      <c r="Q588" s="4"/>
      <c r="R588" s="4"/>
    </row>
    <row r="589" spans="1:18" ht="5.25" customHeight="1">
      <c r="A589" s="35"/>
      <c r="B589" s="36"/>
      <c r="C589" s="37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9"/>
      <c r="Q589" s="4"/>
      <c r="R589" s="4"/>
    </row>
    <row r="590" spans="1:18" ht="5.25" customHeight="1">
      <c r="A590" s="35"/>
      <c r="B590" s="36"/>
      <c r="C590" s="37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9"/>
      <c r="Q590" s="4"/>
      <c r="R590" s="4"/>
    </row>
    <row r="591" spans="1:18" ht="5.25" customHeight="1">
      <c r="A591" s="35"/>
      <c r="B591" s="36"/>
      <c r="C591" s="37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9"/>
      <c r="Q591" s="4"/>
      <c r="R591" s="4"/>
    </row>
    <row r="592" spans="1:18" ht="5.25" customHeight="1">
      <c r="A592" s="35"/>
      <c r="B592" s="36"/>
      <c r="C592" s="37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9"/>
      <c r="Q592" s="4"/>
      <c r="R592" s="4"/>
    </row>
    <row r="593" spans="1:18" ht="5.25" customHeight="1">
      <c r="A593" s="35"/>
      <c r="B593" s="36"/>
      <c r="C593" s="37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9"/>
      <c r="Q593" s="4"/>
      <c r="R593" s="4"/>
    </row>
    <row r="594" spans="1:18" ht="5.25" customHeight="1">
      <c r="A594" s="35"/>
      <c r="B594" s="36"/>
      <c r="C594" s="37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9"/>
      <c r="Q594" s="4"/>
      <c r="R594" s="4"/>
    </row>
    <row r="595" spans="1:18" ht="5.25" customHeight="1">
      <c r="A595" s="35"/>
      <c r="B595" s="36"/>
      <c r="C595" s="37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9"/>
      <c r="Q595" s="4"/>
      <c r="R595" s="4"/>
    </row>
    <row r="596" spans="1:18" ht="5.25" customHeight="1">
      <c r="A596" s="35"/>
      <c r="B596" s="36"/>
      <c r="C596" s="37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9"/>
      <c r="Q596" s="4"/>
      <c r="R596" s="4"/>
    </row>
    <row r="597" spans="1:18" ht="5.25" customHeight="1">
      <c r="A597" s="35"/>
      <c r="B597" s="36"/>
      <c r="C597" s="37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9"/>
      <c r="Q597" s="4"/>
      <c r="R597" s="4"/>
    </row>
    <row r="598" spans="1:18" ht="5.25" customHeight="1">
      <c r="A598" s="35"/>
      <c r="B598" s="36"/>
      <c r="C598" s="37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9"/>
      <c r="Q598" s="4"/>
      <c r="R598" s="4"/>
    </row>
    <row r="599" spans="1:18" ht="5.25" customHeight="1">
      <c r="A599" s="35"/>
      <c r="B599" s="36"/>
      <c r="C599" s="37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9"/>
      <c r="Q599" s="4"/>
      <c r="R599" s="4"/>
    </row>
    <row r="600" spans="1:18" ht="5.25" customHeight="1">
      <c r="A600" s="35"/>
      <c r="B600" s="36"/>
      <c r="C600" s="37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9"/>
      <c r="Q600" s="4"/>
      <c r="R600" s="4"/>
    </row>
    <row r="601" spans="1:18" ht="5.25" customHeight="1">
      <c r="A601" s="35"/>
      <c r="B601" s="36"/>
      <c r="C601" s="37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9"/>
      <c r="Q601" s="4"/>
      <c r="R601" s="4"/>
    </row>
    <row r="602" spans="1:18" ht="5.25" customHeight="1">
      <c r="A602" s="35"/>
      <c r="B602" s="36"/>
      <c r="C602" s="37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9"/>
      <c r="Q602" s="4"/>
      <c r="R602" s="4"/>
    </row>
    <row r="603" spans="1:18" ht="5.25" customHeight="1">
      <c r="A603" s="35"/>
      <c r="B603" s="36"/>
      <c r="C603" s="37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9"/>
      <c r="Q603" s="4"/>
      <c r="R603" s="4"/>
    </row>
    <row r="604" spans="1:18" ht="5.25" customHeight="1">
      <c r="A604" s="35"/>
      <c r="B604" s="36"/>
      <c r="C604" s="37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9"/>
      <c r="Q604" s="4"/>
      <c r="R604" s="4"/>
    </row>
    <row r="605" spans="1:18" ht="5.25" customHeight="1">
      <c r="A605" s="35"/>
      <c r="B605" s="36"/>
      <c r="C605" s="37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9"/>
      <c r="Q605" s="4"/>
      <c r="R605" s="4"/>
    </row>
    <row r="606" spans="1:18" ht="5.25" customHeight="1">
      <c r="A606" s="35"/>
      <c r="B606" s="36"/>
      <c r="C606" s="37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9"/>
      <c r="Q606" s="4"/>
      <c r="R606" s="4"/>
    </row>
    <row r="607" spans="1:18" ht="5.25" customHeight="1">
      <c r="A607" s="35"/>
      <c r="B607" s="36"/>
      <c r="C607" s="37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9"/>
      <c r="Q607" s="4"/>
      <c r="R607" s="4"/>
    </row>
    <row r="608" spans="1:18" ht="5.25" customHeight="1">
      <c r="A608" s="35"/>
      <c r="B608" s="36"/>
      <c r="C608" s="37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9"/>
      <c r="Q608" s="4"/>
      <c r="R608" s="4"/>
    </row>
    <row r="609" spans="1:18" ht="5.25" customHeight="1">
      <c r="A609" s="35"/>
      <c r="B609" s="36"/>
      <c r="C609" s="37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9"/>
      <c r="Q609" s="4"/>
      <c r="R609" s="4"/>
    </row>
    <row r="610" spans="1:18" ht="5.25" customHeight="1">
      <c r="A610" s="35"/>
      <c r="B610" s="36"/>
      <c r="C610" s="37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9"/>
      <c r="Q610" s="4"/>
      <c r="R610" s="4"/>
    </row>
    <row r="611" spans="1:18" ht="5.25" customHeight="1">
      <c r="A611" s="35"/>
      <c r="B611" s="36"/>
      <c r="C611" s="37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9"/>
      <c r="Q611" s="4"/>
      <c r="R611" s="4"/>
    </row>
    <row r="612" spans="1:18" ht="5.25" customHeight="1">
      <c r="A612" s="35"/>
      <c r="B612" s="36"/>
      <c r="C612" s="37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9"/>
      <c r="Q612" s="4"/>
      <c r="R612" s="4"/>
    </row>
    <row r="613" spans="1:18" ht="5.25" customHeight="1">
      <c r="A613" s="35"/>
      <c r="B613" s="36"/>
      <c r="C613" s="37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9"/>
      <c r="Q613" s="4"/>
      <c r="R613" s="4"/>
    </row>
    <row r="614" spans="1:18" ht="5.25" customHeight="1">
      <c r="A614" s="35"/>
      <c r="B614" s="36"/>
      <c r="C614" s="37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9"/>
      <c r="Q614" s="4"/>
      <c r="R614" s="4"/>
    </row>
    <row r="615" spans="1:18" ht="5.25" customHeight="1">
      <c r="A615" s="35"/>
      <c r="B615" s="36"/>
      <c r="C615" s="37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9"/>
      <c r="Q615" s="4"/>
      <c r="R615" s="4"/>
    </row>
    <row r="616" spans="1:18" ht="5.25" customHeight="1">
      <c r="A616" s="35"/>
      <c r="B616" s="36"/>
      <c r="C616" s="37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9"/>
      <c r="Q616" s="4"/>
      <c r="R616" s="4"/>
    </row>
    <row r="617" spans="1:18" ht="5.25" customHeight="1">
      <c r="A617" s="35"/>
      <c r="B617" s="36"/>
      <c r="C617" s="37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9"/>
      <c r="Q617" s="4"/>
      <c r="R617" s="4"/>
    </row>
    <row r="618" spans="1:18" ht="5.25" customHeight="1">
      <c r="A618" s="35"/>
      <c r="B618" s="36"/>
      <c r="C618" s="37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9"/>
      <c r="Q618" s="4"/>
      <c r="R618" s="4"/>
    </row>
    <row r="619" spans="1:18" ht="5.25" customHeight="1">
      <c r="A619" s="35"/>
      <c r="B619" s="36"/>
      <c r="C619" s="37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9"/>
      <c r="Q619" s="4"/>
      <c r="R619" s="4"/>
    </row>
    <row r="620" spans="1:18" ht="5.25" customHeight="1">
      <c r="A620" s="35"/>
      <c r="B620" s="36"/>
      <c r="C620" s="37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9"/>
      <c r="Q620" s="4"/>
      <c r="R620" s="4"/>
    </row>
    <row r="621" spans="1:18" ht="5.25" customHeight="1">
      <c r="A621" s="35"/>
      <c r="B621" s="36"/>
      <c r="C621" s="37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9"/>
      <c r="Q621" s="4"/>
      <c r="R621" s="4"/>
    </row>
    <row r="622" spans="1:18" ht="5.25" customHeight="1">
      <c r="A622" s="35"/>
      <c r="B622" s="36"/>
      <c r="C622" s="37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9"/>
      <c r="Q622" s="4"/>
      <c r="R622" s="4"/>
    </row>
    <row r="623" spans="1:18" ht="5.25" customHeight="1">
      <c r="A623" s="35"/>
      <c r="B623" s="36"/>
      <c r="C623" s="37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9"/>
      <c r="Q623" s="4"/>
      <c r="R623" s="4"/>
    </row>
    <row r="624" spans="1:18" ht="5.25" customHeight="1">
      <c r="A624" s="35"/>
      <c r="B624" s="36"/>
      <c r="C624" s="37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9"/>
      <c r="Q624" s="4"/>
      <c r="R624" s="4"/>
    </row>
    <row r="625" spans="1:18" ht="5.25" customHeight="1">
      <c r="A625" s="35"/>
      <c r="B625" s="36"/>
      <c r="C625" s="37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9"/>
      <c r="Q625" s="4"/>
      <c r="R625" s="4"/>
    </row>
    <row r="626" spans="1:18" ht="5.25" customHeight="1">
      <c r="A626" s="35"/>
      <c r="B626" s="36"/>
      <c r="C626" s="37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9"/>
      <c r="Q626" s="4"/>
      <c r="R626" s="4"/>
    </row>
    <row r="627" spans="1:18" ht="5.25" customHeight="1">
      <c r="A627" s="35"/>
      <c r="B627" s="36"/>
      <c r="C627" s="37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9"/>
      <c r="Q627" s="4"/>
      <c r="R627" s="4"/>
    </row>
    <row r="628" spans="1:18" ht="5.25" customHeight="1">
      <c r="A628" s="35"/>
      <c r="B628" s="36"/>
      <c r="C628" s="37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9"/>
      <c r="Q628" s="4"/>
      <c r="R628" s="4"/>
    </row>
    <row r="629" spans="1:18" ht="5.25" customHeight="1">
      <c r="A629" s="35"/>
      <c r="B629" s="36"/>
      <c r="C629" s="37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9"/>
      <c r="Q629" s="4"/>
      <c r="R629" s="4"/>
    </row>
    <row r="630" spans="1:18" ht="5.25" customHeight="1">
      <c r="A630" s="35"/>
      <c r="B630" s="36"/>
      <c r="C630" s="37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9"/>
      <c r="Q630" s="4"/>
      <c r="R630" s="4"/>
    </row>
    <row r="631" spans="1:18" ht="5.25" customHeight="1">
      <c r="A631" s="35"/>
      <c r="B631" s="36"/>
      <c r="C631" s="37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9"/>
      <c r="Q631" s="4"/>
      <c r="R631" s="4"/>
    </row>
    <row r="632" spans="1:18" ht="5.25" customHeight="1">
      <c r="A632" s="35"/>
      <c r="B632" s="36"/>
      <c r="C632" s="37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9"/>
      <c r="Q632" s="4"/>
      <c r="R632" s="4"/>
    </row>
    <row r="633" spans="1:18" ht="5.25" customHeight="1">
      <c r="A633" s="35"/>
      <c r="B633" s="36"/>
      <c r="C633" s="37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9"/>
      <c r="Q633" s="4"/>
      <c r="R633" s="4"/>
    </row>
    <row r="634" spans="1:18" ht="5.25" customHeight="1">
      <c r="A634" s="35"/>
      <c r="B634" s="36"/>
      <c r="C634" s="37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9"/>
      <c r="Q634" s="4"/>
      <c r="R634" s="4"/>
    </row>
    <row r="635" spans="1:18" ht="5.25" customHeight="1">
      <c r="A635" s="35"/>
      <c r="B635" s="36"/>
      <c r="C635" s="37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9"/>
      <c r="Q635" s="4"/>
      <c r="R635" s="4"/>
    </row>
    <row r="636" spans="1:18" ht="5.25" customHeight="1">
      <c r="A636" s="35"/>
      <c r="B636" s="36"/>
      <c r="C636" s="37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9"/>
      <c r="Q636" s="4"/>
      <c r="R636" s="4"/>
    </row>
    <row r="637" spans="1:18" ht="5.25" customHeight="1">
      <c r="A637" s="35"/>
      <c r="B637" s="36"/>
      <c r="C637" s="37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9"/>
      <c r="Q637" s="4"/>
      <c r="R637" s="4"/>
    </row>
    <row r="638" spans="1:18" ht="5.25" customHeight="1">
      <c r="A638" s="35"/>
      <c r="B638" s="36"/>
      <c r="C638" s="37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9"/>
      <c r="Q638" s="4"/>
      <c r="R638" s="4"/>
    </row>
    <row r="639" spans="1:18" ht="5.25" customHeight="1">
      <c r="A639" s="35"/>
      <c r="B639" s="36"/>
      <c r="C639" s="37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9"/>
      <c r="Q639" s="4"/>
      <c r="R639" s="4"/>
    </row>
    <row r="640" spans="1:18" ht="5.25" customHeight="1">
      <c r="A640" s="35"/>
      <c r="B640" s="36"/>
      <c r="C640" s="37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9"/>
      <c r="Q640" s="4"/>
      <c r="R640" s="4"/>
    </row>
    <row r="641" spans="1:18" ht="5.25" customHeight="1">
      <c r="A641" s="35"/>
      <c r="B641" s="36"/>
      <c r="C641" s="37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9"/>
      <c r="Q641" s="4"/>
      <c r="R641" s="4"/>
    </row>
    <row r="642" spans="1:18" ht="5.25" customHeight="1">
      <c r="A642" s="35"/>
      <c r="B642" s="36"/>
      <c r="C642" s="37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9"/>
      <c r="Q642" s="4"/>
      <c r="R642" s="4"/>
    </row>
    <row r="643" spans="1:18" ht="5.25" customHeight="1">
      <c r="A643" s="35"/>
      <c r="B643" s="36"/>
      <c r="C643" s="37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9"/>
      <c r="Q643" s="4"/>
      <c r="R643" s="4"/>
    </row>
    <row r="644" spans="1:18" ht="5.25" customHeight="1">
      <c r="A644" s="35"/>
      <c r="B644" s="36"/>
      <c r="C644" s="37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9"/>
      <c r="Q644" s="4"/>
      <c r="R644" s="4"/>
    </row>
    <row r="645" spans="1:18" ht="5.25" customHeight="1">
      <c r="A645" s="35"/>
      <c r="B645" s="36"/>
      <c r="C645" s="37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9"/>
      <c r="Q645" s="4"/>
      <c r="R645" s="4"/>
    </row>
    <row r="646" spans="1:18" ht="5.25" customHeight="1">
      <c r="A646" s="35"/>
      <c r="B646" s="36"/>
      <c r="C646" s="37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9"/>
      <c r="Q646" s="4"/>
      <c r="R646" s="4"/>
    </row>
    <row r="647" spans="1:18" ht="5.25" customHeight="1">
      <c r="A647" s="35"/>
      <c r="B647" s="36"/>
      <c r="C647" s="37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9"/>
      <c r="Q647" s="4"/>
      <c r="R647" s="4"/>
    </row>
    <row r="648" spans="1:18" ht="5.25" customHeight="1">
      <c r="A648" s="35"/>
      <c r="B648" s="36"/>
      <c r="C648" s="37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9"/>
      <c r="Q648" s="4"/>
      <c r="R648" s="4"/>
    </row>
    <row r="649" spans="1:18" ht="5.25" customHeight="1">
      <c r="A649" s="35"/>
      <c r="B649" s="36"/>
      <c r="C649" s="37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9"/>
      <c r="Q649" s="4"/>
      <c r="R649" s="4"/>
    </row>
    <row r="650" spans="1:18" ht="5.25" customHeight="1">
      <c r="A650" s="35"/>
      <c r="B650" s="36"/>
      <c r="C650" s="37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9"/>
      <c r="Q650" s="4"/>
      <c r="R650" s="4"/>
    </row>
    <row r="651" spans="1:18" ht="5.25" customHeight="1">
      <c r="A651" s="35"/>
      <c r="B651" s="36"/>
      <c r="C651" s="37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9"/>
      <c r="Q651" s="4"/>
      <c r="R651" s="4"/>
    </row>
    <row r="652" spans="1:18" ht="5.25" customHeight="1">
      <c r="A652" s="35"/>
      <c r="B652" s="36"/>
      <c r="C652" s="37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9"/>
      <c r="Q652" s="4"/>
      <c r="R652" s="4"/>
    </row>
    <row r="653" spans="1:18" ht="5.25" customHeight="1">
      <c r="A653" s="35"/>
      <c r="B653" s="36"/>
      <c r="C653" s="37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9"/>
      <c r="Q653" s="4"/>
      <c r="R653" s="4"/>
    </row>
    <row r="654" spans="1:18" ht="5.25" customHeight="1">
      <c r="A654" s="35"/>
      <c r="B654" s="36"/>
      <c r="C654" s="37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9"/>
      <c r="Q654" s="4"/>
      <c r="R654" s="4"/>
    </row>
    <row r="655" spans="1:18" ht="5.25" customHeight="1">
      <c r="A655" s="35"/>
      <c r="B655" s="36"/>
      <c r="C655" s="37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9"/>
      <c r="Q655" s="4"/>
      <c r="R655" s="4"/>
    </row>
    <row r="656" spans="1:18" ht="5.25" customHeight="1">
      <c r="A656" s="35"/>
      <c r="B656" s="36"/>
      <c r="C656" s="37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9"/>
      <c r="Q656" s="4"/>
      <c r="R656" s="4"/>
    </row>
    <row r="657" spans="1:18" ht="5.25" customHeight="1">
      <c r="A657" s="35"/>
      <c r="B657" s="36"/>
      <c r="C657" s="37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9"/>
      <c r="Q657" s="4"/>
      <c r="R657" s="4"/>
    </row>
    <row r="658" spans="1:18" ht="5.25" customHeight="1">
      <c r="A658" s="35"/>
      <c r="B658" s="36"/>
      <c r="C658" s="37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9"/>
      <c r="Q658" s="4"/>
      <c r="R658" s="4"/>
    </row>
    <row r="659" spans="1:18" ht="5.25" customHeight="1">
      <c r="A659" s="35"/>
      <c r="B659" s="36"/>
      <c r="C659" s="37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9"/>
      <c r="Q659" s="4"/>
      <c r="R659" s="4"/>
    </row>
    <row r="660" spans="1:18" ht="5.25" customHeight="1">
      <c r="A660" s="35"/>
      <c r="B660" s="36"/>
      <c r="C660" s="37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9"/>
      <c r="Q660" s="4"/>
      <c r="R660" s="4"/>
    </row>
    <row r="661" spans="1:18" ht="5.25" customHeight="1">
      <c r="A661" s="35"/>
      <c r="B661" s="36"/>
      <c r="C661" s="37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9"/>
      <c r="Q661" s="4"/>
      <c r="R661" s="4"/>
    </row>
    <row r="662" spans="1:18" ht="5.25" customHeight="1">
      <c r="A662" s="35"/>
      <c r="B662" s="36"/>
      <c r="C662" s="37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9"/>
      <c r="Q662" s="4"/>
      <c r="R662" s="4"/>
    </row>
    <row r="663" spans="1:18" ht="5.25" customHeight="1">
      <c r="A663" s="35"/>
      <c r="B663" s="36"/>
      <c r="C663" s="37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9"/>
      <c r="Q663" s="4"/>
      <c r="R663" s="4"/>
    </row>
    <row r="664" spans="1:18" ht="5.25" customHeight="1">
      <c r="A664" s="35"/>
      <c r="B664" s="36"/>
      <c r="C664" s="37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9"/>
      <c r="Q664" s="4"/>
      <c r="R664" s="4"/>
    </row>
    <row r="665" spans="1:18" ht="5.25" customHeight="1">
      <c r="A665" s="35"/>
      <c r="B665" s="36"/>
      <c r="C665" s="37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9"/>
      <c r="Q665" s="4"/>
      <c r="R665" s="4"/>
    </row>
    <row r="666" spans="1:18" ht="5.25" customHeight="1">
      <c r="A666" s="35"/>
      <c r="B666" s="36"/>
      <c r="C666" s="37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9"/>
      <c r="Q666" s="4"/>
      <c r="R666" s="4"/>
    </row>
    <row r="667" spans="1:18" ht="5.25" customHeight="1">
      <c r="A667" s="35"/>
      <c r="B667" s="36"/>
      <c r="C667" s="37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9"/>
      <c r="Q667" s="4"/>
      <c r="R667" s="4"/>
    </row>
    <row r="668" spans="1:18" ht="5.25" customHeight="1">
      <c r="A668" s="35"/>
      <c r="B668" s="36"/>
      <c r="C668" s="37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9"/>
      <c r="Q668" s="4"/>
      <c r="R668" s="4"/>
    </row>
    <row r="669" spans="1:18" ht="5.25" customHeight="1">
      <c r="A669" s="35"/>
      <c r="B669" s="36"/>
      <c r="C669" s="37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9"/>
      <c r="Q669" s="4"/>
      <c r="R669" s="4"/>
    </row>
    <row r="670" spans="1:18" ht="5.25" customHeight="1">
      <c r="A670" s="35"/>
      <c r="B670" s="36"/>
      <c r="C670" s="37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9"/>
      <c r="Q670" s="4"/>
      <c r="R670" s="4"/>
    </row>
    <row r="671" spans="1:18" ht="5.25" customHeight="1">
      <c r="A671" s="35"/>
      <c r="B671" s="36"/>
      <c r="C671" s="37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9"/>
      <c r="Q671" s="4"/>
      <c r="R671" s="4"/>
    </row>
    <row r="672" spans="1:18" ht="5.25" customHeight="1">
      <c r="A672" s="35"/>
      <c r="B672" s="36"/>
      <c r="C672" s="37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9"/>
      <c r="Q672" s="4"/>
      <c r="R672" s="4"/>
    </row>
    <row r="673" spans="1:18" ht="5.25" customHeight="1">
      <c r="A673" s="35"/>
      <c r="B673" s="36"/>
      <c r="C673" s="37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9"/>
      <c r="Q673" s="4"/>
      <c r="R673" s="4"/>
    </row>
    <row r="674" spans="1:18" ht="5.25" customHeight="1">
      <c r="A674" s="35"/>
      <c r="B674" s="36"/>
      <c r="C674" s="37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9"/>
      <c r="Q674" s="4"/>
      <c r="R674" s="4"/>
    </row>
    <row r="675" spans="1:18" ht="5.25" customHeight="1">
      <c r="A675" s="35"/>
      <c r="B675" s="36"/>
      <c r="C675" s="37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9"/>
      <c r="Q675" s="4"/>
      <c r="R675" s="4"/>
    </row>
    <row r="676" spans="1:18" ht="5.25" customHeight="1">
      <c r="A676" s="35"/>
      <c r="B676" s="36"/>
      <c r="C676" s="37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9"/>
      <c r="Q676" s="4"/>
      <c r="R676" s="4"/>
    </row>
    <row r="677" spans="1:18" ht="5.25" customHeight="1">
      <c r="A677" s="35"/>
      <c r="B677" s="36"/>
      <c r="C677" s="37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9"/>
      <c r="Q677" s="4"/>
      <c r="R677" s="4"/>
    </row>
    <row r="678" spans="1:18" ht="5.25" customHeight="1">
      <c r="A678" s="35"/>
      <c r="B678" s="36"/>
      <c r="C678" s="37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9"/>
      <c r="Q678" s="4"/>
      <c r="R678" s="4"/>
    </row>
    <row r="679" spans="1:18" ht="5.25" customHeight="1">
      <c r="A679" s="35"/>
      <c r="B679" s="36"/>
      <c r="C679" s="37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9"/>
      <c r="Q679" s="4"/>
      <c r="R679" s="4"/>
    </row>
    <row r="680" spans="1:18" ht="5.25" customHeight="1">
      <c r="A680" s="35"/>
      <c r="B680" s="36"/>
      <c r="C680" s="37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9"/>
      <c r="Q680" s="4"/>
      <c r="R680" s="4"/>
    </row>
    <row r="681" spans="1:18" ht="5.25" customHeight="1">
      <c r="A681" s="35"/>
      <c r="B681" s="36"/>
      <c r="C681" s="37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9"/>
      <c r="Q681" s="4"/>
      <c r="R681" s="4"/>
    </row>
    <row r="682" spans="1:18" ht="5.25" customHeight="1">
      <c r="A682" s="35"/>
      <c r="B682" s="36"/>
      <c r="C682" s="37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9"/>
      <c r="Q682" s="4"/>
      <c r="R682" s="4"/>
    </row>
    <row r="683" spans="1:18" ht="5.25" customHeight="1">
      <c r="A683" s="35"/>
      <c r="B683" s="36"/>
      <c r="C683" s="37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9"/>
      <c r="Q683" s="4"/>
      <c r="R683" s="4"/>
    </row>
    <row r="684" spans="1:18" ht="5.25" customHeight="1">
      <c r="A684" s="35"/>
      <c r="B684" s="36"/>
      <c r="C684" s="37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9"/>
      <c r="Q684" s="4"/>
      <c r="R684" s="4"/>
    </row>
    <row r="685" spans="1:18" ht="5.25" customHeight="1">
      <c r="A685" s="35"/>
      <c r="B685" s="36"/>
      <c r="C685" s="37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9"/>
      <c r="Q685" s="4"/>
      <c r="R685" s="4"/>
    </row>
    <row r="686" spans="1:18" ht="5.25" customHeight="1">
      <c r="A686" s="35"/>
      <c r="B686" s="36"/>
      <c r="C686" s="37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9"/>
      <c r="Q686" s="4"/>
      <c r="R686" s="4"/>
    </row>
    <row r="687" spans="1:18" ht="5.25" customHeight="1">
      <c r="A687" s="35"/>
      <c r="B687" s="36"/>
      <c r="C687" s="37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9"/>
      <c r="Q687" s="4"/>
      <c r="R687" s="4"/>
    </row>
    <row r="688" spans="1:18" ht="5.25" customHeight="1">
      <c r="A688" s="35"/>
      <c r="B688" s="36"/>
      <c r="C688" s="37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9"/>
      <c r="Q688" s="4"/>
      <c r="R688" s="4"/>
    </row>
    <row r="689" spans="1:18" ht="5.25" customHeight="1">
      <c r="A689" s="35"/>
      <c r="B689" s="36"/>
      <c r="C689" s="37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9"/>
      <c r="Q689" s="4"/>
      <c r="R689" s="4"/>
    </row>
    <row r="690" spans="1:18" ht="5.25" customHeight="1">
      <c r="A690" s="35"/>
      <c r="B690" s="36"/>
      <c r="C690" s="37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9"/>
      <c r="Q690" s="4"/>
      <c r="R690" s="4"/>
    </row>
    <row r="691" spans="1:18" ht="5.25" customHeight="1">
      <c r="A691" s="35"/>
      <c r="B691" s="36"/>
      <c r="C691" s="37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9"/>
      <c r="Q691" s="4"/>
      <c r="R691" s="4"/>
    </row>
    <row r="692" spans="1:18" ht="5.25" customHeight="1">
      <c r="A692" s="35"/>
      <c r="B692" s="36"/>
      <c r="C692" s="37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9"/>
      <c r="Q692" s="4"/>
      <c r="R692" s="4"/>
    </row>
    <row r="693" spans="1:18" ht="5.25" customHeight="1">
      <c r="A693" s="35"/>
      <c r="B693" s="36"/>
      <c r="C693" s="37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9"/>
      <c r="Q693" s="4"/>
      <c r="R693" s="4"/>
    </row>
    <row r="694" spans="1:18" ht="5.25" customHeight="1">
      <c r="A694" s="35"/>
      <c r="B694" s="36"/>
      <c r="C694" s="37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9"/>
      <c r="Q694" s="4"/>
      <c r="R694" s="4"/>
    </row>
    <row r="695" spans="1:18" ht="5.25" customHeight="1">
      <c r="A695" s="35"/>
      <c r="B695" s="36"/>
      <c r="C695" s="37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9"/>
      <c r="Q695" s="4"/>
      <c r="R695" s="4"/>
    </row>
    <row r="696" spans="1:18" ht="5.25" customHeight="1">
      <c r="A696" s="35"/>
      <c r="B696" s="36"/>
      <c r="C696" s="37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9"/>
      <c r="Q696" s="4"/>
      <c r="R696" s="4"/>
    </row>
    <row r="697" spans="1:18" ht="5.25" customHeight="1">
      <c r="A697" s="35"/>
      <c r="B697" s="36"/>
      <c r="C697" s="37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9"/>
      <c r="Q697" s="4"/>
      <c r="R697" s="4"/>
    </row>
    <row r="698" spans="1:18" ht="5.25" customHeight="1">
      <c r="A698" s="35"/>
      <c r="B698" s="36"/>
      <c r="C698" s="37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9"/>
      <c r="Q698" s="4"/>
      <c r="R698" s="4"/>
    </row>
    <row r="699" spans="1:18" ht="5.25" customHeight="1">
      <c r="A699" s="35"/>
      <c r="B699" s="36"/>
      <c r="C699" s="37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9"/>
      <c r="Q699" s="4"/>
      <c r="R699" s="4"/>
    </row>
    <row r="700" spans="1:18" ht="5.25" customHeight="1">
      <c r="A700" s="35"/>
      <c r="B700" s="36"/>
      <c r="C700" s="37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9"/>
      <c r="Q700" s="4"/>
      <c r="R700" s="4"/>
    </row>
    <row r="701" spans="1:18" ht="5.25" customHeight="1">
      <c r="A701" s="35"/>
      <c r="B701" s="36"/>
      <c r="C701" s="37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9"/>
      <c r="Q701" s="4"/>
      <c r="R701" s="4"/>
    </row>
    <row r="702" spans="1:18" ht="5.25" customHeight="1">
      <c r="A702" s="35"/>
      <c r="B702" s="36"/>
      <c r="C702" s="37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9"/>
      <c r="Q702" s="4"/>
      <c r="R702" s="4"/>
    </row>
    <row r="703" spans="1:18" ht="5.25" customHeight="1">
      <c r="A703" s="35"/>
      <c r="B703" s="36"/>
      <c r="C703" s="37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9"/>
      <c r="Q703" s="4"/>
      <c r="R703" s="4"/>
    </row>
    <row r="704" spans="1:18" ht="5.25" customHeight="1">
      <c r="A704" s="35"/>
      <c r="B704" s="36"/>
      <c r="C704" s="37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9"/>
      <c r="Q704" s="4"/>
      <c r="R704" s="4"/>
    </row>
    <row r="705" spans="1:18" ht="5.25" customHeight="1">
      <c r="A705" s="35"/>
      <c r="B705" s="36"/>
      <c r="C705" s="37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9"/>
      <c r="Q705" s="4"/>
      <c r="R705" s="4"/>
    </row>
    <row r="706" spans="1:18" ht="5.25" customHeight="1">
      <c r="A706" s="35"/>
      <c r="B706" s="36"/>
      <c r="C706" s="37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9"/>
      <c r="Q706" s="4"/>
      <c r="R706" s="4"/>
    </row>
    <row r="707" spans="1:18" ht="5.25" customHeight="1">
      <c r="A707" s="35"/>
      <c r="B707" s="36"/>
      <c r="C707" s="37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9"/>
      <c r="Q707" s="4"/>
      <c r="R707" s="4"/>
    </row>
    <row r="708" spans="1:18" ht="5.25" customHeight="1">
      <c r="A708" s="35"/>
      <c r="B708" s="36"/>
      <c r="C708" s="37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9"/>
      <c r="Q708" s="4"/>
      <c r="R708" s="4"/>
    </row>
    <row r="709" spans="1:18" ht="5.25" customHeight="1">
      <c r="A709" s="35"/>
      <c r="B709" s="36"/>
      <c r="C709" s="37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9"/>
      <c r="Q709" s="4"/>
      <c r="R709" s="4"/>
    </row>
    <row r="710" spans="1:18" ht="5.25" customHeight="1">
      <c r="A710" s="35"/>
      <c r="B710" s="36"/>
      <c r="C710" s="37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9"/>
      <c r="Q710" s="4"/>
      <c r="R710" s="4"/>
    </row>
    <row r="711" spans="1:18" ht="5.25" customHeight="1">
      <c r="A711" s="35"/>
      <c r="B711" s="36"/>
      <c r="C711" s="37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9"/>
      <c r="Q711" s="4"/>
      <c r="R711" s="4"/>
    </row>
    <row r="712" spans="1:18" ht="5.25" customHeight="1">
      <c r="A712" s="35"/>
      <c r="B712" s="36"/>
      <c r="C712" s="37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9"/>
      <c r="Q712" s="4"/>
      <c r="R712" s="4"/>
    </row>
    <row r="713" spans="1:18" ht="5.25" customHeight="1">
      <c r="A713" s="35"/>
      <c r="B713" s="36"/>
      <c r="C713" s="37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9"/>
      <c r="Q713" s="4"/>
      <c r="R713" s="4"/>
    </row>
    <row r="714" spans="1:18" ht="5.25" customHeight="1">
      <c r="A714" s="35"/>
      <c r="B714" s="36"/>
      <c r="C714" s="37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9"/>
      <c r="Q714" s="4"/>
      <c r="R714" s="4"/>
    </row>
    <row r="715" spans="1:18" ht="5.25" customHeight="1">
      <c r="A715" s="35"/>
      <c r="B715" s="36"/>
      <c r="C715" s="37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9"/>
      <c r="Q715" s="4"/>
      <c r="R715" s="4"/>
    </row>
    <row r="716" spans="1:18" ht="5.25" customHeight="1">
      <c r="A716" s="35"/>
      <c r="B716" s="36"/>
      <c r="C716" s="37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9"/>
      <c r="Q716" s="4"/>
      <c r="R716" s="4"/>
    </row>
    <row r="717" spans="1:18" ht="5.25" customHeight="1">
      <c r="A717" s="35"/>
      <c r="B717" s="36"/>
      <c r="C717" s="37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9"/>
      <c r="Q717" s="4"/>
      <c r="R717" s="4"/>
    </row>
    <row r="718" spans="1:18" ht="5.25" customHeight="1">
      <c r="A718" s="35"/>
      <c r="B718" s="36"/>
      <c r="C718" s="37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9"/>
      <c r="Q718" s="4"/>
      <c r="R718" s="4"/>
    </row>
    <row r="719" spans="1:18" ht="5.25" customHeight="1">
      <c r="A719" s="35"/>
      <c r="B719" s="36"/>
      <c r="C719" s="37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9"/>
      <c r="Q719" s="4"/>
      <c r="R719" s="4"/>
    </row>
    <row r="720" spans="1:18" ht="5.25" customHeight="1">
      <c r="A720" s="35"/>
      <c r="B720" s="36"/>
      <c r="C720" s="37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9"/>
      <c r="Q720" s="4"/>
      <c r="R720" s="4"/>
    </row>
    <row r="721" spans="1:18" ht="5.25" customHeight="1">
      <c r="A721" s="35"/>
      <c r="B721" s="36"/>
      <c r="C721" s="37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9"/>
      <c r="Q721" s="4"/>
      <c r="R721" s="4"/>
    </row>
    <row r="722" spans="1:18" ht="5.25" customHeight="1">
      <c r="A722" s="35"/>
      <c r="B722" s="36"/>
      <c r="C722" s="37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9"/>
      <c r="Q722" s="4"/>
      <c r="R722" s="4"/>
    </row>
    <row r="723" spans="1:18" ht="5.25" customHeight="1">
      <c r="A723" s="35"/>
      <c r="B723" s="36"/>
      <c r="C723" s="37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9"/>
      <c r="Q723" s="4"/>
      <c r="R723" s="4"/>
    </row>
    <row r="724" spans="1:18" ht="5.25" customHeight="1">
      <c r="A724" s="35"/>
      <c r="B724" s="36"/>
      <c r="C724" s="37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9"/>
      <c r="Q724" s="4"/>
      <c r="R724" s="4"/>
    </row>
    <row r="725" spans="1:18" ht="5.25" customHeight="1">
      <c r="A725" s="35"/>
      <c r="B725" s="36"/>
      <c r="C725" s="37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9"/>
      <c r="Q725" s="4"/>
      <c r="R725" s="4"/>
    </row>
    <row r="726" spans="1:18" ht="5.25" customHeight="1">
      <c r="A726" s="35"/>
      <c r="B726" s="36"/>
      <c r="C726" s="37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9"/>
      <c r="Q726" s="4"/>
      <c r="R726" s="4"/>
    </row>
    <row r="727" spans="1:18" ht="5.25" customHeight="1">
      <c r="A727" s="35"/>
      <c r="B727" s="36"/>
      <c r="C727" s="37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9"/>
      <c r="Q727" s="4"/>
      <c r="R727" s="4"/>
    </row>
    <row r="728" spans="1:18" ht="5.25" customHeight="1">
      <c r="A728" s="35"/>
      <c r="B728" s="36"/>
      <c r="C728" s="37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9"/>
      <c r="Q728" s="4"/>
      <c r="R728" s="4"/>
    </row>
    <row r="729" spans="1:18" ht="5.25" customHeight="1">
      <c r="A729" s="35"/>
      <c r="B729" s="36"/>
      <c r="C729" s="37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9"/>
      <c r="Q729" s="4"/>
      <c r="R729" s="4"/>
    </row>
    <row r="730" spans="1:18" ht="5.25" customHeight="1">
      <c r="A730" s="35"/>
      <c r="B730" s="36"/>
      <c r="C730" s="37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9"/>
      <c r="Q730" s="4"/>
      <c r="R730" s="4"/>
    </row>
    <row r="731" spans="1:18" ht="5.25" customHeight="1">
      <c r="A731" s="35"/>
      <c r="B731" s="36"/>
      <c r="C731" s="37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9"/>
      <c r="Q731" s="4"/>
      <c r="R731" s="4"/>
    </row>
    <row r="732" spans="1:18" ht="5.25" customHeight="1">
      <c r="A732" s="35"/>
      <c r="B732" s="36"/>
      <c r="C732" s="37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9"/>
      <c r="Q732" s="4"/>
      <c r="R732" s="4"/>
    </row>
    <row r="733" spans="1:18" ht="5.25" customHeight="1">
      <c r="A733" s="35"/>
      <c r="B733" s="36"/>
      <c r="C733" s="37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9"/>
      <c r="Q733" s="4"/>
      <c r="R733" s="4"/>
    </row>
    <row r="734" spans="1:18" ht="5.25" customHeight="1">
      <c r="A734" s="35"/>
      <c r="B734" s="36"/>
      <c r="C734" s="37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9"/>
      <c r="Q734" s="4"/>
      <c r="R734" s="4"/>
    </row>
    <row r="735" spans="1:18" ht="5.25" customHeight="1">
      <c r="A735" s="35"/>
      <c r="B735" s="36"/>
      <c r="C735" s="37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9"/>
      <c r="Q735" s="4"/>
      <c r="R735" s="4"/>
    </row>
    <row r="736" spans="1:18" ht="5.25" customHeight="1">
      <c r="A736" s="35"/>
      <c r="B736" s="36"/>
      <c r="C736" s="37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9"/>
      <c r="Q736" s="4"/>
      <c r="R736" s="4"/>
    </row>
    <row r="737" spans="1:18" ht="5.25" customHeight="1">
      <c r="A737" s="35"/>
      <c r="B737" s="36"/>
      <c r="C737" s="37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9"/>
      <c r="Q737" s="4"/>
      <c r="R737" s="4"/>
    </row>
    <row r="738" spans="1:18" ht="5.25" customHeight="1">
      <c r="A738" s="35"/>
      <c r="B738" s="36"/>
      <c r="C738" s="37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9"/>
      <c r="Q738" s="4"/>
      <c r="R738" s="4"/>
    </row>
    <row r="739" spans="1:18" ht="5.25" customHeight="1">
      <c r="A739" s="35"/>
      <c r="B739" s="36"/>
      <c r="C739" s="37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9"/>
      <c r="Q739" s="4"/>
      <c r="R739" s="4"/>
    </row>
    <row r="740" spans="1:18" ht="5.25" customHeight="1">
      <c r="A740" s="35"/>
      <c r="B740" s="36"/>
      <c r="C740" s="37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9"/>
      <c r="Q740" s="4"/>
      <c r="R740" s="4"/>
    </row>
    <row r="741" spans="1:18" ht="5.25" customHeight="1">
      <c r="A741" s="35"/>
      <c r="B741" s="36"/>
      <c r="C741" s="37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9"/>
      <c r="Q741" s="4"/>
      <c r="R741" s="4"/>
    </row>
    <row r="742" spans="1:18" ht="5.25" customHeight="1">
      <c r="A742" s="35"/>
      <c r="B742" s="36"/>
      <c r="C742" s="37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9"/>
      <c r="Q742" s="4"/>
      <c r="R742" s="4"/>
    </row>
    <row r="743" spans="1:18" ht="5.25" customHeight="1">
      <c r="A743" s="35"/>
      <c r="B743" s="36"/>
      <c r="C743" s="37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9"/>
      <c r="Q743" s="4"/>
      <c r="R743" s="4"/>
    </row>
    <row r="744" spans="1:18" ht="5.25" customHeight="1">
      <c r="A744" s="35"/>
      <c r="B744" s="36"/>
      <c r="C744" s="37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9"/>
      <c r="Q744" s="4"/>
      <c r="R744" s="4"/>
    </row>
    <row r="745" spans="1:18" ht="5.25" customHeight="1">
      <c r="A745" s="35"/>
      <c r="B745" s="36"/>
      <c r="C745" s="37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9"/>
      <c r="Q745" s="4"/>
      <c r="R745" s="4"/>
    </row>
    <row r="746" spans="1:18" ht="5.25" customHeight="1">
      <c r="A746" s="35"/>
      <c r="B746" s="36"/>
      <c r="C746" s="37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9"/>
      <c r="Q746" s="4"/>
      <c r="R746" s="4"/>
    </row>
    <row r="747" spans="1:18" ht="5.25" customHeight="1">
      <c r="A747" s="35"/>
      <c r="B747" s="36"/>
      <c r="C747" s="37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9"/>
      <c r="Q747" s="4"/>
      <c r="R747" s="4"/>
    </row>
    <row r="748" spans="1:18" ht="5.25" customHeight="1">
      <c r="A748" s="35"/>
      <c r="B748" s="36"/>
      <c r="C748" s="37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9"/>
      <c r="Q748" s="4"/>
      <c r="R748" s="4"/>
    </row>
    <row r="749" spans="1:18" ht="5.25" customHeight="1">
      <c r="A749" s="35"/>
      <c r="B749" s="36"/>
      <c r="C749" s="37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9"/>
      <c r="Q749" s="4"/>
      <c r="R749" s="4"/>
    </row>
    <row r="750" spans="1:18" ht="5.25" customHeight="1">
      <c r="A750" s="35"/>
      <c r="B750" s="36"/>
      <c r="C750" s="37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9"/>
      <c r="Q750" s="4"/>
      <c r="R750" s="4"/>
    </row>
    <row r="751" spans="1:18" ht="5.25" customHeight="1">
      <c r="A751" s="35"/>
      <c r="B751" s="36"/>
      <c r="C751" s="37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9"/>
      <c r="Q751" s="4"/>
      <c r="R751" s="4"/>
    </row>
    <row r="752" spans="1:18" ht="5.25" customHeight="1">
      <c r="A752" s="35"/>
      <c r="B752" s="36"/>
      <c r="C752" s="37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9"/>
      <c r="Q752" s="4"/>
      <c r="R752" s="4"/>
    </row>
    <row r="753" spans="1:18" ht="5.25" customHeight="1">
      <c r="A753" s="35"/>
      <c r="B753" s="36"/>
      <c r="C753" s="37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9"/>
      <c r="Q753" s="4"/>
      <c r="R753" s="4"/>
    </row>
    <row r="754" spans="1:18" ht="5.25" customHeight="1">
      <c r="A754" s="35"/>
      <c r="B754" s="36"/>
      <c r="C754" s="37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9"/>
      <c r="Q754" s="4"/>
      <c r="R754" s="4"/>
    </row>
    <row r="755" spans="1:18" ht="5.25" customHeight="1">
      <c r="A755" s="35"/>
      <c r="B755" s="36"/>
      <c r="C755" s="37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9"/>
      <c r="Q755" s="4"/>
      <c r="R755" s="4"/>
    </row>
    <row r="756" spans="1:18" ht="5.25" customHeight="1">
      <c r="A756" s="35"/>
      <c r="B756" s="36"/>
      <c r="C756" s="37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9"/>
      <c r="Q756" s="4"/>
      <c r="R756" s="4"/>
    </row>
    <row r="757" spans="1:18" ht="5.25" customHeight="1">
      <c r="A757" s="35"/>
      <c r="B757" s="36"/>
      <c r="C757" s="37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9"/>
      <c r="Q757" s="4"/>
      <c r="R757" s="4"/>
    </row>
    <row r="758" spans="1:18" ht="5.25" customHeight="1">
      <c r="A758" s="35"/>
      <c r="B758" s="36"/>
      <c r="C758" s="37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9"/>
      <c r="Q758" s="4"/>
      <c r="R758" s="4"/>
    </row>
    <row r="759" spans="1:18" ht="5.25" customHeight="1">
      <c r="A759" s="35"/>
      <c r="B759" s="36"/>
      <c r="C759" s="37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9"/>
      <c r="Q759" s="4"/>
      <c r="R759" s="4"/>
    </row>
    <row r="760" spans="1:18" ht="5.25" customHeight="1">
      <c r="A760" s="35"/>
      <c r="B760" s="36"/>
      <c r="C760" s="37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9"/>
      <c r="Q760" s="4"/>
      <c r="R760" s="4"/>
    </row>
    <row r="761" spans="1:18" ht="5.25" customHeight="1">
      <c r="A761" s="35"/>
      <c r="B761" s="36"/>
      <c r="C761" s="37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9"/>
      <c r="Q761" s="4"/>
      <c r="R761" s="4"/>
    </row>
    <row r="762" spans="1:18" ht="5.25" customHeight="1">
      <c r="A762" s="35"/>
      <c r="B762" s="36"/>
      <c r="C762" s="37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9"/>
      <c r="Q762" s="4"/>
      <c r="R762" s="4"/>
    </row>
    <row r="763" spans="1:18" ht="5.25" customHeight="1">
      <c r="A763" s="35"/>
      <c r="B763" s="36"/>
      <c r="C763" s="37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9"/>
      <c r="Q763" s="4"/>
      <c r="R763" s="4"/>
    </row>
    <row r="764" spans="1:18" ht="5.25" customHeight="1">
      <c r="A764" s="35"/>
      <c r="B764" s="36"/>
      <c r="C764" s="37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9"/>
      <c r="Q764" s="4"/>
      <c r="R764" s="4"/>
    </row>
    <row r="765" spans="1:18" ht="5.25" customHeight="1">
      <c r="A765" s="35"/>
      <c r="B765" s="36"/>
      <c r="C765" s="37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9"/>
      <c r="Q765" s="4"/>
      <c r="R765" s="4"/>
    </row>
    <row r="766" spans="1:18" ht="5.25" customHeight="1">
      <c r="A766" s="35"/>
      <c r="B766" s="36"/>
      <c r="C766" s="37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9"/>
      <c r="Q766" s="4"/>
      <c r="R766" s="4"/>
    </row>
    <row r="767" spans="1:18" ht="5.25" customHeight="1">
      <c r="A767" s="35"/>
      <c r="B767" s="36"/>
      <c r="C767" s="37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9"/>
      <c r="Q767" s="4"/>
      <c r="R767" s="4"/>
    </row>
    <row r="768" spans="1:18" ht="5.25" customHeight="1">
      <c r="A768" s="35"/>
      <c r="B768" s="36"/>
      <c r="C768" s="37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9"/>
      <c r="Q768" s="4"/>
      <c r="R768" s="4"/>
    </row>
    <row r="769" spans="1:18" ht="5.25" customHeight="1">
      <c r="A769" s="35"/>
      <c r="B769" s="36"/>
      <c r="C769" s="37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9"/>
      <c r="Q769" s="4"/>
      <c r="R769" s="4"/>
    </row>
    <row r="770" spans="1:18" ht="5.25" customHeight="1">
      <c r="A770" s="35"/>
      <c r="B770" s="36"/>
      <c r="C770" s="37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9"/>
      <c r="Q770" s="4"/>
      <c r="R770" s="4"/>
    </row>
    <row r="771" spans="1:18" ht="5.25" customHeight="1">
      <c r="A771" s="35"/>
      <c r="B771" s="36"/>
      <c r="C771" s="37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9"/>
      <c r="Q771" s="4"/>
      <c r="R771" s="4"/>
    </row>
    <row r="772" spans="1:18" ht="5.25" customHeight="1">
      <c r="A772" s="35"/>
      <c r="B772" s="36"/>
      <c r="C772" s="37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9"/>
      <c r="Q772" s="4"/>
      <c r="R772" s="4"/>
    </row>
    <row r="773" spans="1:18" ht="5.25" customHeight="1">
      <c r="A773" s="35"/>
      <c r="B773" s="36"/>
      <c r="C773" s="37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9"/>
      <c r="Q773" s="4"/>
      <c r="R773" s="4"/>
    </row>
    <row r="774" spans="1:18" ht="5.25" customHeight="1">
      <c r="A774" s="35"/>
      <c r="B774" s="36"/>
      <c r="C774" s="37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9"/>
      <c r="Q774" s="4"/>
      <c r="R774" s="4"/>
    </row>
    <row r="775" spans="1:18" ht="5.25" customHeight="1">
      <c r="A775" s="35"/>
      <c r="B775" s="36"/>
      <c r="C775" s="37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9"/>
      <c r="Q775" s="4"/>
      <c r="R775" s="4"/>
    </row>
    <row r="776" spans="1:18" ht="5.25" customHeight="1">
      <c r="A776" s="35"/>
      <c r="B776" s="36"/>
      <c r="C776" s="37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9"/>
      <c r="Q776" s="4"/>
      <c r="R776" s="4"/>
    </row>
    <row r="777" spans="1:18" ht="5.25" customHeight="1">
      <c r="A777" s="35"/>
      <c r="B777" s="36"/>
      <c r="C777" s="37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9"/>
      <c r="Q777" s="4"/>
      <c r="R777" s="4"/>
    </row>
    <row r="778" spans="1:18" ht="5.25" customHeight="1">
      <c r="A778" s="35"/>
      <c r="B778" s="36"/>
      <c r="C778" s="37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9"/>
      <c r="Q778" s="4"/>
      <c r="R778" s="4"/>
    </row>
    <row r="779" spans="1:18" ht="5.25" customHeight="1">
      <c r="A779" s="35"/>
      <c r="B779" s="36"/>
      <c r="C779" s="37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9"/>
      <c r="Q779" s="4"/>
      <c r="R779" s="4"/>
    </row>
    <row r="780" spans="1:18" ht="5.25" customHeight="1">
      <c r="A780" s="35"/>
      <c r="B780" s="36"/>
      <c r="C780" s="37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9"/>
      <c r="Q780" s="4"/>
      <c r="R780" s="4"/>
    </row>
    <row r="781" spans="1:18" ht="5.25" customHeight="1">
      <c r="A781" s="35"/>
      <c r="B781" s="36"/>
      <c r="C781" s="37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9"/>
      <c r="Q781" s="4"/>
      <c r="R781" s="4"/>
    </row>
    <row r="782" spans="1:18" ht="5.25" customHeight="1">
      <c r="A782" s="35"/>
      <c r="B782" s="36"/>
      <c r="C782" s="37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9"/>
      <c r="Q782" s="4"/>
      <c r="R782" s="4"/>
    </row>
    <row r="783" spans="1:18" ht="5.25" customHeight="1">
      <c r="A783" s="35"/>
      <c r="B783" s="36"/>
      <c r="C783" s="37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9"/>
      <c r="Q783" s="4"/>
      <c r="R783" s="4"/>
    </row>
    <row r="784" spans="1:18" ht="5.25" customHeight="1">
      <c r="A784" s="35"/>
      <c r="B784" s="36"/>
      <c r="C784" s="37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9"/>
      <c r="Q784" s="4"/>
      <c r="R784" s="4"/>
    </row>
    <row r="785" spans="1:18" ht="5.25" customHeight="1">
      <c r="A785" s="35"/>
      <c r="B785" s="36"/>
      <c r="C785" s="37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9"/>
      <c r="Q785" s="4"/>
      <c r="R785" s="4"/>
    </row>
    <row r="786" spans="1:18" ht="5.25" customHeight="1">
      <c r="A786" s="35"/>
      <c r="B786" s="36"/>
      <c r="C786" s="37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9"/>
      <c r="Q786" s="4"/>
      <c r="R786" s="4"/>
    </row>
    <row r="787" spans="1:18" ht="5.25" customHeight="1">
      <c r="A787" s="35"/>
      <c r="B787" s="36"/>
      <c r="C787" s="37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9"/>
      <c r="Q787" s="4"/>
      <c r="R787" s="4"/>
    </row>
    <row r="788" spans="1:18" ht="5.25" customHeight="1">
      <c r="A788" s="35"/>
      <c r="B788" s="36"/>
      <c r="C788" s="37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9"/>
      <c r="Q788" s="4"/>
      <c r="R788" s="4"/>
    </row>
    <row r="789" spans="1:18" ht="5.25" customHeight="1">
      <c r="A789" s="35"/>
      <c r="B789" s="36"/>
      <c r="C789" s="37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9"/>
      <c r="Q789" s="4"/>
      <c r="R789" s="4"/>
    </row>
    <row r="790" spans="1:18" ht="5.25" customHeight="1">
      <c r="A790" s="35"/>
      <c r="B790" s="36"/>
      <c r="C790" s="37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9"/>
      <c r="Q790" s="4"/>
      <c r="R790" s="4"/>
    </row>
    <row r="791" spans="1:18" ht="5.25" customHeight="1">
      <c r="A791" s="35"/>
      <c r="B791" s="36"/>
      <c r="C791" s="37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9"/>
      <c r="Q791" s="4"/>
      <c r="R791" s="4"/>
    </row>
    <row r="792" spans="1:18" ht="5.25" customHeight="1">
      <c r="A792" s="35"/>
      <c r="B792" s="36"/>
      <c r="C792" s="37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9"/>
      <c r="Q792" s="4"/>
      <c r="R792" s="4"/>
    </row>
    <row r="793" spans="1:18" ht="5.25" customHeight="1">
      <c r="A793" s="35"/>
      <c r="B793" s="36"/>
      <c r="C793" s="37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9"/>
      <c r="Q793" s="4"/>
      <c r="R793" s="4"/>
    </row>
    <row r="794" spans="1:18" ht="5.25" customHeight="1">
      <c r="A794" s="35"/>
      <c r="B794" s="36"/>
      <c r="C794" s="37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9"/>
      <c r="Q794" s="4"/>
      <c r="R794" s="4"/>
    </row>
    <row r="795" spans="1:18" ht="5.25" customHeight="1">
      <c r="A795" s="35"/>
      <c r="B795" s="36"/>
      <c r="C795" s="37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9"/>
      <c r="Q795" s="4"/>
      <c r="R795" s="4"/>
    </row>
    <row r="796" spans="1:18" ht="5.25" customHeight="1">
      <c r="A796" s="35"/>
      <c r="B796" s="36"/>
      <c r="C796" s="37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9"/>
      <c r="Q796" s="4"/>
      <c r="R796" s="4"/>
    </row>
    <row r="797" spans="1:18" ht="5.25" customHeight="1">
      <c r="A797" s="35"/>
      <c r="B797" s="36"/>
      <c r="C797" s="37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9"/>
      <c r="Q797" s="4"/>
      <c r="R797" s="4"/>
    </row>
    <row r="798" spans="1:18" ht="5.25" customHeight="1">
      <c r="A798" s="35"/>
      <c r="B798" s="36"/>
      <c r="C798" s="37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9"/>
      <c r="Q798" s="4"/>
      <c r="R798" s="4"/>
    </row>
    <row r="799" spans="1:18" ht="5.25" customHeight="1">
      <c r="A799" s="35"/>
      <c r="B799" s="36"/>
      <c r="C799" s="37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9"/>
      <c r="Q799" s="4"/>
      <c r="R799" s="4"/>
    </row>
    <row r="800" spans="1:18" ht="5.25" customHeight="1">
      <c r="A800" s="35"/>
      <c r="B800" s="36"/>
      <c r="C800" s="37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9"/>
      <c r="Q800" s="4"/>
      <c r="R800" s="4"/>
    </row>
    <row r="801" spans="1:18" ht="5.25" customHeight="1">
      <c r="A801" s="35"/>
      <c r="B801" s="36"/>
      <c r="C801" s="37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9"/>
      <c r="Q801" s="4"/>
      <c r="R801" s="4"/>
    </row>
    <row r="802" spans="1:18" ht="5.25" customHeight="1">
      <c r="A802" s="35"/>
      <c r="B802" s="36"/>
      <c r="C802" s="37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9"/>
      <c r="Q802" s="4"/>
      <c r="R802" s="4"/>
    </row>
    <row r="803" spans="1:18" ht="5.25" customHeight="1">
      <c r="A803" s="35"/>
      <c r="B803" s="36"/>
      <c r="C803" s="37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9"/>
      <c r="Q803" s="4"/>
      <c r="R803" s="4"/>
    </row>
    <row r="804" spans="1:18" ht="5.25" customHeight="1">
      <c r="A804" s="35"/>
      <c r="B804" s="36"/>
      <c r="C804" s="37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9"/>
      <c r="Q804" s="4"/>
      <c r="R804" s="4"/>
    </row>
    <row r="805" spans="1:18" ht="5.25" customHeight="1">
      <c r="A805" s="35"/>
      <c r="B805" s="36"/>
      <c r="C805" s="37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9"/>
      <c r="Q805" s="4"/>
      <c r="R805" s="4"/>
    </row>
    <row r="806" spans="1:18" ht="5.25" customHeight="1">
      <c r="A806" s="35"/>
      <c r="B806" s="36"/>
      <c r="C806" s="37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9"/>
      <c r="Q806" s="4"/>
      <c r="R806" s="4"/>
    </row>
    <row r="807" spans="1:18" ht="5.25" customHeight="1">
      <c r="A807" s="35"/>
      <c r="B807" s="36"/>
      <c r="C807" s="37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9"/>
      <c r="Q807" s="4"/>
      <c r="R807" s="4"/>
    </row>
    <row r="808" spans="1:18" ht="5.25" customHeight="1">
      <c r="A808" s="35"/>
      <c r="B808" s="36"/>
      <c r="C808" s="37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9"/>
      <c r="Q808" s="4"/>
      <c r="R808" s="4"/>
    </row>
    <row r="809" spans="1:18" ht="5.25" customHeight="1">
      <c r="A809" s="35"/>
      <c r="B809" s="36"/>
      <c r="C809" s="37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9"/>
      <c r="Q809" s="4"/>
      <c r="R809" s="4"/>
    </row>
    <row r="810" spans="1:18" ht="5.25" customHeight="1">
      <c r="A810" s="35"/>
      <c r="B810" s="36"/>
      <c r="C810" s="37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9"/>
      <c r="Q810" s="4"/>
      <c r="R810" s="4"/>
    </row>
    <row r="811" spans="1:18" ht="5.25" customHeight="1">
      <c r="A811" s="35"/>
      <c r="B811" s="36"/>
      <c r="C811" s="37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9"/>
      <c r="Q811" s="4"/>
      <c r="R811" s="4"/>
    </row>
    <row r="812" spans="1:18" ht="5.25" customHeight="1">
      <c r="A812" s="35"/>
      <c r="B812" s="36"/>
      <c r="C812" s="37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9"/>
      <c r="Q812" s="4"/>
      <c r="R812" s="4"/>
    </row>
    <row r="813" spans="1:18" ht="5.25" customHeight="1">
      <c r="A813" s="35"/>
      <c r="B813" s="36"/>
      <c r="C813" s="37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9"/>
      <c r="Q813" s="4"/>
      <c r="R813" s="4"/>
    </row>
    <row r="814" spans="1:18" ht="5.25" customHeight="1">
      <c r="A814" s="35"/>
      <c r="B814" s="36"/>
      <c r="C814" s="37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9"/>
      <c r="Q814" s="4"/>
      <c r="R814" s="4"/>
    </row>
    <row r="815" spans="1:18" ht="5.25" customHeight="1">
      <c r="A815" s="35"/>
      <c r="B815" s="36"/>
      <c r="C815" s="37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9"/>
      <c r="Q815" s="4"/>
      <c r="R815" s="4"/>
    </row>
    <row r="816" spans="1:18" ht="5.25" customHeight="1">
      <c r="A816" s="35"/>
      <c r="B816" s="36"/>
      <c r="C816" s="37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9"/>
      <c r="Q816" s="4"/>
      <c r="R816" s="4"/>
    </row>
    <row r="817" spans="1:18" ht="5.25" customHeight="1">
      <c r="A817" s="35"/>
      <c r="B817" s="36"/>
      <c r="C817" s="37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9"/>
      <c r="Q817" s="4"/>
      <c r="R817" s="4"/>
    </row>
    <row r="818" spans="1:18" ht="5.25" customHeight="1">
      <c r="A818" s="35"/>
      <c r="B818" s="36"/>
      <c r="C818" s="37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9"/>
      <c r="Q818" s="4"/>
      <c r="R818" s="4"/>
    </row>
    <row r="819" spans="1:18" ht="5.25" customHeight="1">
      <c r="A819" s="35"/>
      <c r="B819" s="36"/>
      <c r="C819" s="37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9"/>
      <c r="Q819" s="4"/>
      <c r="R819" s="4"/>
    </row>
    <row r="820" spans="1:18" ht="5.25" customHeight="1">
      <c r="A820" s="35"/>
      <c r="B820" s="36"/>
      <c r="C820" s="37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9"/>
      <c r="Q820" s="4"/>
      <c r="R820" s="4"/>
    </row>
    <row r="821" spans="1:18" ht="5.25" customHeight="1">
      <c r="A821" s="35"/>
      <c r="B821" s="36"/>
      <c r="C821" s="37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9"/>
      <c r="Q821" s="4"/>
      <c r="R821" s="4"/>
    </row>
    <row r="822" spans="1:18" ht="5.25" customHeight="1">
      <c r="A822" s="35"/>
      <c r="B822" s="36"/>
      <c r="C822" s="37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9"/>
      <c r="Q822" s="4"/>
      <c r="R822" s="4"/>
    </row>
    <row r="823" spans="1:18" ht="5.25" customHeight="1">
      <c r="A823" s="35"/>
      <c r="B823" s="36"/>
      <c r="C823" s="37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9"/>
      <c r="Q823" s="4"/>
      <c r="R823" s="4"/>
    </row>
    <row r="824" spans="1:18" ht="5.25" customHeight="1">
      <c r="A824" s="35"/>
      <c r="B824" s="36"/>
      <c r="C824" s="37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9"/>
      <c r="Q824" s="4"/>
      <c r="R824" s="4"/>
    </row>
    <row r="825" spans="1:18" ht="5.25" customHeight="1">
      <c r="A825" s="35"/>
      <c r="B825" s="36"/>
      <c r="C825" s="37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9"/>
      <c r="Q825" s="4"/>
      <c r="R825" s="4"/>
    </row>
    <row r="826" spans="1:18" ht="5.25" customHeight="1">
      <c r="A826" s="35"/>
      <c r="B826" s="36"/>
      <c r="C826" s="37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9"/>
      <c r="Q826" s="4"/>
      <c r="R826" s="4"/>
    </row>
    <row r="827" spans="1:18" ht="5.25" customHeight="1">
      <c r="A827" s="35"/>
      <c r="B827" s="36"/>
      <c r="C827" s="37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9"/>
      <c r="Q827" s="4"/>
      <c r="R827" s="4"/>
    </row>
    <row r="828" spans="1:18" ht="5.25" customHeight="1">
      <c r="A828" s="35"/>
      <c r="B828" s="36"/>
      <c r="C828" s="37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9"/>
      <c r="Q828" s="4"/>
      <c r="R828" s="4"/>
    </row>
    <row r="829" spans="1:18" ht="5.25" customHeight="1">
      <c r="A829" s="35"/>
      <c r="B829" s="36"/>
      <c r="C829" s="37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9"/>
      <c r="Q829" s="4"/>
      <c r="R829" s="4"/>
    </row>
    <row r="830" spans="1:18" ht="5.25" customHeight="1">
      <c r="A830" s="35"/>
      <c r="B830" s="36"/>
      <c r="C830" s="37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9"/>
      <c r="Q830" s="4"/>
      <c r="R830" s="4"/>
    </row>
    <row r="831" spans="1:18" ht="5.25" customHeight="1">
      <c r="A831" s="35"/>
      <c r="B831" s="36"/>
      <c r="C831" s="37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9"/>
      <c r="Q831" s="4"/>
      <c r="R831" s="4"/>
    </row>
    <row r="832" spans="1:18" ht="5.25" customHeight="1">
      <c r="A832" s="35"/>
      <c r="B832" s="36"/>
      <c r="C832" s="37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9"/>
      <c r="Q832" s="4"/>
      <c r="R832" s="4"/>
    </row>
    <row r="833" spans="1:18" ht="5.25" customHeight="1">
      <c r="A833" s="35"/>
      <c r="B833" s="36"/>
      <c r="C833" s="37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9"/>
      <c r="Q833" s="4"/>
      <c r="R833" s="4"/>
    </row>
    <row r="834" spans="1:18" ht="5.25" customHeight="1">
      <c r="A834" s="35"/>
      <c r="B834" s="36"/>
      <c r="C834" s="37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9"/>
      <c r="Q834" s="4"/>
      <c r="R834" s="4"/>
    </row>
    <row r="835" spans="1:18" ht="5.25" customHeight="1">
      <c r="A835" s="35"/>
      <c r="B835" s="36"/>
      <c r="C835" s="37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9"/>
      <c r="Q835" s="4"/>
      <c r="R835" s="4"/>
    </row>
    <row r="836" spans="1:18" ht="5.25" customHeight="1">
      <c r="A836" s="35"/>
      <c r="B836" s="36"/>
      <c r="C836" s="37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9"/>
      <c r="Q836" s="4"/>
      <c r="R836" s="4"/>
    </row>
    <row r="837" spans="1:18" ht="5.25" customHeight="1">
      <c r="A837" s="35"/>
      <c r="B837" s="36"/>
      <c r="C837" s="37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9"/>
      <c r="Q837" s="4"/>
      <c r="R837" s="4"/>
    </row>
    <row r="838" spans="1:18" ht="5.25" customHeight="1">
      <c r="A838" s="35"/>
      <c r="B838" s="36"/>
      <c r="C838" s="37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9"/>
      <c r="Q838" s="4"/>
      <c r="R838" s="4"/>
    </row>
    <row r="839" spans="1:18" ht="5.25" customHeight="1">
      <c r="A839" s="35"/>
      <c r="B839" s="36"/>
      <c r="C839" s="37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9"/>
      <c r="Q839" s="4"/>
      <c r="R839" s="4"/>
    </row>
    <row r="840" spans="1:18" ht="5.25" customHeight="1">
      <c r="A840" s="35"/>
      <c r="B840" s="36"/>
      <c r="C840" s="37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9"/>
      <c r="Q840" s="4"/>
      <c r="R840" s="4"/>
    </row>
    <row r="841" spans="1:18" ht="5.25" customHeight="1">
      <c r="A841" s="35"/>
      <c r="B841" s="36"/>
      <c r="C841" s="37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9"/>
      <c r="Q841" s="4"/>
      <c r="R841" s="4"/>
    </row>
    <row r="842" spans="1:18" ht="5.25" customHeight="1">
      <c r="A842" s="35"/>
      <c r="B842" s="36"/>
      <c r="C842" s="37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9"/>
      <c r="Q842" s="4"/>
      <c r="R842" s="4"/>
    </row>
    <row r="843" spans="1:18" ht="5.25" customHeight="1">
      <c r="A843" s="35"/>
      <c r="B843" s="36"/>
      <c r="C843" s="37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9"/>
      <c r="Q843" s="4"/>
      <c r="R843" s="4"/>
    </row>
    <row r="844" spans="1:18" ht="5.25" customHeight="1">
      <c r="A844" s="35"/>
      <c r="B844" s="36"/>
      <c r="C844" s="37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9"/>
      <c r="Q844" s="4"/>
      <c r="R844" s="4"/>
    </row>
    <row r="845" spans="1:18" ht="5.25" customHeight="1">
      <c r="A845" s="35"/>
      <c r="B845" s="36"/>
      <c r="C845" s="37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9"/>
      <c r="Q845" s="4"/>
      <c r="R845" s="4"/>
    </row>
    <row r="846" spans="1:18" ht="5.25" customHeight="1">
      <c r="A846" s="35"/>
      <c r="B846" s="36"/>
      <c r="C846" s="37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9"/>
      <c r="Q846" s="4"/>
      <c r="R846" s="4"/>
    </row>
    <row r="847" spans="1:18" ht="5.25" customHeight="1">
      <c r="A847" s="35"/>
      <c r="B847" s="36"/>
      <c r="C847" s="37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9"/>
      <c r="Q847" s="4"/>
      <c r="R847" s="4"/>
    </row>
    <row r="848" spans="1:18" ht="5.25" customHeight="1">
      <c r="A848" s="35"/>
      <c r="B848" s="36"/>
      <c r="C848" s="37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9"/>
      <c r="Q848" s="4"/>
      <c r="R848" s="4"/>
    </row>
    <row r="849" spans="1:18" ht="5.25" customHeight="1">
      <c r="A849" s="35"/>
      <c r="B849" s="36"/>
      <c r="C849" s="37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9"/>
      <c r="Q849" s="4"/>
      <c r="R849" s="4"/>
    </row>
    <row r="850" spans="1:18" ht="5.25" customHeight="1">
      <c r="A850" s="35"/>
      <c r="B850" s="36"/>
      <c r="C850" s="37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9"/>
      <c r="Q850" s="4"/>
      <c r="R850" s="4"/>
    </row>
    <row r="851" spans="1:18" ht="5.25" customHeight="1">
      <c r="A851" s="35"/>
      <c r="B851" s="36"/>
      <c r="C851" s="37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9"/>
      <c r="Q851" s="4"/>
      <c r="R851" s="4"/>
    </row>
    <row r="852" spans="1:18" ht="5.25" customHeight="1">
      <c r="A852" s="35"/>
      <c r="B852" s="36"/>
      <c r="C852" s="37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9"/>
      <c r="Q852" s="4"/>
      <c r="R852" s="4"/>
    </row>
    <row r="853" spans="1:18" ht="5.25" customHeight="1">
      <c r="A853" s="35"/>
      <c r="B853" s="36"/>
      <c r="C853" s="37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9"/>
      <c r="Q853" s="4"/>
      <c r="R853" s="4"/>
    </row>
    <row r="854" spans="1:18" ht="5.25" customHeight="1">
      <c r="A854" s="35"/>
      <c r="B854" s="36"/>
      <c r="C854" s="37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9"/>
      <c r="Q854" s="4"/>
      <c r="R854" s="4"/>
    </row>
    <row r="855" spans="1:18" ht="5.25" customHeight="1">
      <c r="A855" s="35"/>
      <c r="B855" s="36"/>
      <c r="C855" s="37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9"/>
      <c r="Q855" s="4"/>
      <c r="R855" s="4"/>
    </row>
    <row r="856" spans="1:18" ht="5.25" customHeight="1">
      <c r="A856" s="35"/>
      <c r="B856" s="36"/>
      <c r="C856" s="37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9"/>
      <c r="Q856" s="4"/>
      <c r="R856" s="4"/>
    </row>
    <row r="857" spans="1:18" ht="5.25" customHeight="1">
      <c r="A857" s="35"/>
      <c r="B857" s="36"/>
      <c r="C857" s="37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9"/>
      <c r="Q857" s="4"/>
      <c r="R857" s="4"/>
    </row>
    <row r="858" spans="1:18" ht="5.25" customHeight="1">
      <c r="A858" s="35"/>
      <c r="B858" s="36"/>
      <c r="C858" s="37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9"/>
      <c r="Q858" s="4"/>
      <c r="R858" s="4"/>
    </row>
    <row r="859" spans="1:18" ht="5.25" customHeight="1">
      <c r="A859" s="35"/>
      <c r="B859" s="36"/>
      <c r="C859" s="37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9"/>
      <c r="Q859" s="4"/>
      <c r="R859" s="4"/>
    </row>
    <row r="860" spans="1:18" ht="5.25" customHeight="1">
      <c r="A860" s="35"/>
      <c r="B860" s="36"/>
      <c r="C860" s="37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9"/>
      <c r="Q860" s="4"/>
      <c r="R860" s="4"/>
    </row>
    <row r="861" spans="1:18" ht="5.25" customHeight="1">
      <c r="A861" s="35"/>
      <c r="B861" s="36"/>
      <c r="C861" s="37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9"/>
      <c r="Q861" s="4"/>
      <c r="R861" s="4"/>
    </row>
    <row r="862" spans="1:18" ht="5.25" customHeight="1">
      <c r="A862" s="35"/>
      <c r="B862" s="36"/>
      <c r="C862" s="37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9"/>
      <c r="Q862" s="4"/>
      <c r="R862" s="4"/>
    </row>
    <row r="863" spans="1:18" ht="5.25" customHeight="1">
      <c r="A863" s="35"/>
      <c r="B863" s="36"/>
      <c r="C863" s="37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9"/>
      <c r="Q863" s="4"/>
      <c r="R863" s="4"/>
    </row>
    <row r="864" spans="1:18" ht="5.25" customHeight="1">
      <c r="A864" s="35"/>
      <c r="B864" s="36"/>
      <c r="C864" s="37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9"/>
      <c r="Q864" s="4"/>
      <c r="R864" s="4"/>
    </row>
    <row r="865" spans="1:18" ht="5.25" customHeight="1">
      <c r="A865" s="35"/>
      <c r="B865" s="36"/>
      <c r="C865" s="37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9"/>
      <c r="Q865" s="4"/>
      <c r="R865" s="4"/>
    </row>
    <row r="866" spans="1:18" ht="5.25" customHeight="1">
      <c r="A866" s="35"/>
      <c r="B866" s="36"/>
      <c r="C866" s="37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9"/>
      <c r="Q866" s="4"/>
      <c r="R866" s="4"/>
    </row>
    <row r="867" spans="1:18" ht="5.25" customHeight="1">
      <c r="A867" s="35"/>
      <c r="B867" s="36"/>
      <c r="C867" s="37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9"/>
      <c r="Q867" s="4"/>
      <c r="R867" s="4"/>
    </row>
    <row r="868" spans="1:18" ht="5.25" customHeight="1">
      <c r="A868" s="35"/>
      <c r="B868" s="36"/>
      <c r="C868" s="37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9"/>
      <c r="Q868" s="4"/>
      <c r="R868" s="4"/>
    </row>
    <row r="869" spans="1:18" ht="5.25" customHeight="1">
      <c r="A869" s="35"/>
      <c r="B869" s="36"/>
      <c r="C869" s="37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9"/>
      <c r="Q869" s="4"/>
      <c r="R869" s="4"/>
    </row>
    <row r="870" spans="1:18" ht="5.25" customHeight="1">
      <c r="A870" s="35"/>
      <c r="B870" s="36"/>
      <c r="C870" s="37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9"/>
      <c r="Q870" s="4"/>
      <c r="R870" s="4"/>
    </row>
    <row r="871" spans="1:18" ht="5.25" customHeight="1">
      <c r="A871" s="35"/>
      <c r="B871" s="36"/>
      <c r="C871" s="37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9"/>
      <c r="Q871" s="4"/>
      <c r="R871" s="4"/>
    </row>
    <row r="872" spans="1:18" ht="5.25" customHeight="1">
      <c r="A872" s="35"/>
      <c r="B872" s="36"/>
      <c r="C872" s="37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9"/>
      <c r="Q872" s="4"/>
      <c r="R872" s="4"/>
    </row>
    <row r="873" spans="1:18" ht="5.25" customHeight="1">
      <c r="A873" s="35"/>
      <c r="B873" s="36"/>
      <c r="C873" s="37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9"/>
      <c r="Q873" s="4"/>
      <c r="R873" s="4"/>
    </row>
    <row r="874" spans="1:18" ht="5.25" customHeight="1">
      <c r="A874" s="35"/>
      <c r="B874" s="36"/>
      <c r="C874" s="37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9"/>
      <c r="Q874" s="4"/>
      <c r="R874" s="4"/>
    </row>
    <row r="875" spans="1:18" ht="5.25" customHeight="1">
      <c r="A875" s="35"/>
      <c r="B875" s="36"/>
      <c r="C875" s="37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9"/>
      <c r="Q875" s="4"/>
      <c r="R875" s="4"/>
    </row>
    <row r="876" spans="1:18" ht="5.25" customHeight="1">
      <c r="A876" s="35"/>
      <c r="B876" s="36"/>
      <c r="C876" s="37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9"/>
      <c r="Q876" s="4"/>
      <c r="R876" s="4"/>
    </row>
    <row r="877" spans="1:18" ht="5.25" customHeight="1">
      <c r="A877" s="35"/>
      <c r="B877" s="36"/>
      <c r="C877" s="37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9"/>
      <c r="Q877" s="4"/>
      <c r="R877" s="4"/>
    </row>
    <row r="878" spans="1:18" ht="5.25" customHeight="1">
      <c r="A878" s="35"/>
      <c r="B878" s="36"/>
      <c r="C878" s="37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9"/>
      <c r="Q878" s="4"/>
      <c r="R878" s="4"/>
    </row>
    <row r="879" spans="1:18" ht="5.25" customHeight="1">
      <c r="A879" s="35"/>
      <c r="B879" s="36"/>
      <c r="C879" s="37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9"/>
      <c r="Q879" s="4"/>
      <c r="R879" s="4"/>
    </row>
    <row r="880" spans="1:18" ht="5.25" customHeight="1">
      <c r="A880" s="35"/>
      <c r="B880" s="36"/>
      <c r="C880" s="37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9"/>
      <c r="Q880" s="4"/>
      <c r="R880" s="4"/>
    </row>
    <row r="881" spans="1:18" ht="5.25" customHeight="1">
      <c r="A881" s="35"/>
      <c r="B881" s="36"/>
      <c r="C881" s="37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9"/>
      <c r="Q881" s="4"/>
      <c r="R881" s="4"/>
    </row>
    <row r="882" spans="1:18" ht="5.25" customHeight="1">
      <c r="A882" s="35"/>
      <c r="B882" s="36"/>
      <c r="C882" s="37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9"/>
      <c r="Q882" s="4"/>
      <c r="R882" s="4"/>
    </row>
    <row r="883" spans="1:18" ht="5.25" customHeight="1">
      <c r="A883" s="35"/>
      <c r="B883" s="36"/>
      <c r="C883" s="37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9"/>
      <c r="Q883" s="4"/>
      <c r="R883" s="4"/>
    </row>
    <row r="884" spans="1:18" ht="5.25" customHeight="1">
      <c r="A884" s="35"/>
      <c r="B884" s="36"/>
      <c r="C884" s="37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9"/>
      <c r="Q884" s="4"/>
      <c r="R884" s="4"/>
    </row>
    <row r="885" spans="1:18" ht="5.25" customHeight="1">
      <c r="A885" s="35"/>
      <c r="B885" s="36"/>
      <c r="C885" s="37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9"/>
      <c r="Q885" s="4"/>
      <c r="R885" s="4"/>
    </row>
    <row r="886" spans="1:18" ht="5.25" customHeight="1">
      <c r="A886" s="35"/>
      <c r="B886" s="36"/>
      <c r="C886" s="37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9"/>
      <c r="Q886" s="4"/>
      <c r="R886" s="4"/>
    </row>
    <row r="887" spans="1:18" ht="5.25" customHeight="1">
      <c r="A887" s="35"/>
      <c r="B887" s="36"/>
      <c r="C887" s="37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9"/>
      <c r="Q887" s="4"/>
      <c r="R887" s="4"/>
    </row>
    <row r="888" spans="1:18" ht="5.25" customHeight="1">
      <c r="A888" s="35"/>
      <c r="B888" s="36"/>
      <c r="C888" s="37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9"/>
      <c r="Q888" s="4"/>
      <c r="R888" s="4"/>
    </row>
    <row r="889" spans="1:18" ht="5.25" customHeight="1">
      <c r="A889" s="35"/>
      <c r="B889" s="36"/>
      <c r="C889" s="37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9"/>
      <c r="Q889" s="4"/>
      <c r="R889" s="4"/>
    </row>
    <row r="890" spans="1:18" ht="5.25" customHeight="1">
      <c r="A890" s="35"/>
      <c r="B890" s="36"/>
      <c r="C890" s="37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9"/>
      <c r="Q890" s="4"/>
      <c r="R890" s="4"/>
    </row>
    <row r="891" spans="1:18" ht="5.25" customHeight="1">
      <c r="A891" s="35"/>
      <c r="B891" s="36"/>
      <c r="C891" s="37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9"/>
      <c r="Q891" s="4"/>
      <c r="R891" s="4"/>
    </row>
    <row r="892" spans="1:18" ht="5.25" customHeight="1">
      <c r="A892" s="35"/>
      <c r="B892" s="36"/>
      <c r="C892" s="37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9"/>
      <c r="Q892" s="4"/>
      <c r="R892" s="4"/>
    </row>
    <row r="893" spans="1:18" ht="5.25" customHeight="1">
      <c r="A893" s="35"/>
      <c r="B893" s="36"/>
      <c r="C893" s="37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9"/>
      <c r="Q893" s="4"/>
      <c r="R893" s="4"/>
    </row>
    <row r="894" spans="1:18" ht="5.25" customHeight="1">
      <c r="A894" s="35"/>
      <c r="B894" s="36"/>
      <c r="C894" s="37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9"/>
      <c r="Q894" s="4"/>
      <c r="R894" s="4"/>
    </row>
    <row r="895" spans="1:18" ht="5.25" customHeight="1">
      <c r="A895" s="35"/>
      <c r="B895" s="36"/>
      <c r="C895" s="37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9"/>
      <c r="Q895" s="4"/>
      <c r="R895" s="4"/>
    </row>
    <row r="896" spans="1:18" ht="5.25" customHeight="1">
      <c r="A896" s="35"/>
      <c r="B896" s="36"/>
      <c r="C896" s="37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9"/>
      <c r="Q896" s="4"/>
      <c r="R896" s="4"/>
    </row>
    <row r="897" spans="1:18" ht="5.25" customHeight="1">
      <c r="A897" s="35"/>
      <c r="B897" s="36"/>
      <c r="C897" s="37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9"/>
      <c r="Q897" s="4"/>
      <c r="R897" s="4"/>
    </row>
    <row r="898" spans="1:18" ht="5.25" customHeight="1">
      <c r="A898" s="35"/>
      <c r="B898" s="36"/>
      <c r="C898" s="37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9"/>
      <c r="Q898" s="4"/>
      <c r="R898" s="4"/>
    </row>
    <row r="899" spans="1:18" ht="5.25" customHeight="1">
      <c r="A899" s="35"/>
      <c r="B899" s="36"/>
      <c r="C899" s="37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9"/>
      <c r="Q899" s="4"/>
      <c r="R899" s="4"/>
    </row>
    <row r="900" spans="1:18" ht="5.25" customHeight="1">
      <c r="A900" s="35"/>
      <c r="B900" s="36"/>
      <c r="C900" s="37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9"/>
      <c r="Q900" s="4"/>
      <c r="R900" s="4"/>
    </row>
    <row r="901" spans="1:18" ht="5.25" customHeight="1">
      <c r="A901" s="35"/>
      <c r="B901" s="36"/>
      <c r="C901" s="37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9"/>
      <c r="Q901" s="4"/>
      <c r="R901" s="4"/>
    </row>
    <row r="902" spans="1:18" ht="5.25" customHeight="1">
      <c r="A902" s="35"/>
      <c r="B902" s="36"/>
      <c r="C902" s="37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9"/>
      <c r="Q902" s="4"/>
      <c r="R902" s="4"/>
    </row>
    <row r="903" spans="1:18" ht="5.25" customHeight="1">
      <c r="A903" s="35"/>
      <c r="B903" s="36"/>
      <c r="C903" s="37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9"/>
      <c r="Q903" s="4"/>
      <c r="R903" s="4"/>
    </row>
    <row r="904" spans="1:18" ht="5.25" customHeight="1">
      <c r="A904" s="35"/>
      <c r="B904" s="36"/>
      <c r="C904" s="37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9"/>
      <c r="Q904" s="4"/>
      <c r="R904" s="4"/>
    </row>
    <row r="905" spans="1:18" ht="5.25" customHeight="1">
      <c r="A905" s="35"/>
      <c r="B905" s="36"/>
      <c r="C905" s="37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9"/>
      <c r="Q905" s="4"/>
      <c r="R905" s="4"/>
    </row>
    <row r="906" spans="1:18" ht="5.25" customHeight="1">
      <c r="A906" s="35"/>
      <c r="B906" s="36"/>
      <c r="C906" s="37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9"/>
      <c r="Q906" s="4"/>
      <c r="R906" s="4"/>
    </row>
    <row r="907" spans="1:18" ht="5.25" customHeight="1">
      <c r="A907" s="35"/>
      <c r="B907" s="36"/>
      <c r="C907" s="37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9"/>
      <c r="Q907" s="4"/>
      <c r="R907" s="4"/>
    </row>
    <row r="908" spans="1:18" ht="5.25" customHeight="1">
      <c r="A908" s="35"/>
      <c r="B908" s="36"/>
      <c r="C908" s="37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9"/>
      <c r="Q908" s="4"/>
      <c r="R908" s="4"/>
    </row>
    <row r="909" spans="1:18" ht="5.25" customHeight="1">
      <c r="A909" s="35"/>
      <c r="B909" s="36"/>
      <c r="C909" s="37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9"/>
      <c r="Q909" s="4"/>
      <c r="R909" s="4"/>
    </row>
    <row r="910" spans="1:18" ht="5.25" customHeight="1">
      <c r="A910" s="35"/>
      <c r="B910" s="36"/>
      <c r="C910" s="37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9"/>
      <c r="Q910" s="4"/>
      <c r="R910" s="4"/>
    </row>
    <row r="911" spans="1:18" ht="5.25" customHeight="1">
      <c r="A911" s="35"/>
      <c r="B911" s="36"/>
      <c r="C911" s="37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9"/>
      <c r="Q911" s="4"/>
      <c r="R911" s="4"/>
    </row>
    <row r="912" spans="1:18" ht="5.25" customHeight="1">
      <c r="A912" s="35"/>
      <c r="B912" s="36"/>
      <c r="C912" s="37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9"/>
      <c r="Q912" s="4"/>
      <c r="R912" s="4"/>
    </row>
    <row r="913" spans="1:18" ht="5.25" customHeight="1">
      <c r="A913" s="35"/>
      <c r="B913" s="36"/>
      <c r="C913" s="37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9"/>
      <c r="Q913" s="4"/>
      <c r="R913" s="4"/>
    </row>
    <row r="914" spans="1:18" ht="5.25" customHeight="1">
      <c r="A914" s="35"/>
      <c r="B914" s="36"/>
      <c r="C914" s="37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9"/>
      <c r="Q914" s="4"/>
      <c r="R914" s="4"/>
    </row>
    <row r="915" spans="1:18" ht="5.25" customHeight="1">
      <c r="A915" s="35"/>
      <c r="B915" s="36"/>
      <c r="C915" s="37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9"/>
      <c r="Q915" s="4"/>
      <c r="R915" s="4"/>
    </row>
    <row r="916" spans="1:18" ht="5.25" customHeight="1">
      <c r="A916" s="35"/>
      <c r="B916" s="36"/>
      <c r="C916" s="37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9"/>
      <c r="Q916" s="4"/>
      <c r="R916" s="4"/>
    </row>
    <row r="917" spans="1:18" ht="5.25" customHeight="1">
      <c r="A917" s="35"/>
      <c r="B917" s="36"/>
      <c r="C917" s="37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9"/>
      <c r="Q917" s="4"/>
      <c r="R917" s="4"/>
    </row>
    <row r="918" spans="1:18" ht="5.25" customHeight="1">
      <c r="A918" s="35"/>
      <c r="B918" s="36"/>
      <c r="C918" s="37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9"/>
      <c r="Q918" s="4"/>
      <c r="R918" s="4"/>
    </row>
    <row r="919" spans="1:18" ht="5.25" customHeight="1">
      <c r="A919" s="35"/>
      <c r="B919" s="36"/>
      <c r="C919" s="37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9"/>
      <c r="Q919" s="4"/>
      <c r="R919" s="4"/>
    </row>
    <row r="920" spans="1:18" ht="5.25" customHeight="1">
      <c r="A920" s="35"/>
      <c r="B920" s="36"/>
      <c r="C920" s="37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9"/>
      <c r="Q920" s="4"/>
      <c r="R920" s="4"/>
    </row>
    <row r="921" spans="1:18" ht="5.25" customHeight="1">
      <c r="A921" s="35"/>
      <c r="B921" s="36"/>
      <c r="C921" s="37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9"/>
      <c r="Q921" s="4"/>
      <c r="R921" s="4"/>
    </row>
    <row r="922" spans="1:18" ht="5.25" customHeight="1">
      <c r="A922" s="35"/>
      <c r="B922" s="36"/>
      <c r="C922" s="37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9"/>
      <c r="Q922" s="4"/>
      <c r="R922" s="4"/>
    </row>
    <row r="923" spans="1:18" ht="5.25" customHeight="1">
      <c r="A923" s="35"/>
      <c r="B923" s="36"/>
      <c r="C923" s="37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9"/>
      <c r="Q923" s="4"/>
      <c r="R923" s="4"/>
    </row>
    <row r="924" spans="1:18" ht="5.25" customHeight="1">
      <c r="A924" s="35"/>
      <c r="B924" s="36"/>
      <c r="C924" s="37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9"/>
      <c r="Q924" s="4"/>
      <c r="R924" s="4"/>
    </row>
    <row r="925" spans="1:18" ht="5.25" customHeight="1">
      <c r="A925" s="35"/>
      <c r="B925" s="36"/>
      <c r="C925" s="37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9"/>
      <c r="Q925" s="4"/>
      <c r="R925" s="4"/>
    </row>
    <row r="926" spans="1:18" ht="5.25" customHeight="1">
      <c r="A926" s="35"/>
      <c r="B926" s="36"/>
      <c r="C926" s="37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9"/>
      <c r="Q926" s="4"/>
      <c r="R926" s="4"/>
    </row>
    <row r="927" spans="1:18" ht="5.25" customHeight="1">
      <c r="A927" s="35"/>
      <c r="B927" s="36"/>
      <c r="C927" s="37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9"/>
      <c r="Q927" s="4"/>
      <c r="R927" s="4"/>
    </row>
    <row r="928" spans="1:18" ht="5.25" customHeight="1">
      <c r="A928" s="35"/>
      <c r="B928" s="36"/>
      <c r="C928" s="37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9"/>
      <c r="Q928" s="4"/>
      <c r="R928" s="4"/>
    </row>
    <row r="929" spans="1:18" ht="5.25" customHeight="1">
      <c r="A929" s="35"/>
      <c r="B929" s="36"/>
      <c r="C929" s="37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9"/>
      <c r="Q929" s="4"/>
      <c r="R929" s="4"/>
    </row>
    <row r="930" spans="1:18" ht="5.25" customHeight="1">
      <c r="A930" s="35"/>
      <c r="B930" s="36"/>
      <c r="C930" s="37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9"/>
      <c r="Q930" s="4"/>
      <c r="R930" s="4"/>
    </row>
    <row r="931" spans="1:18" ht="5.25" customHeight="1">
      <c r="A931" s="35"/>
      <c r="B931" s="36"/>
      <c r="C931" s="37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9"/>
      <c r="Q931" s="4"/>
      <c r="R931" s="4"/>
    </row>
    <row r="932" spans="1:18" ht="5.25" customHeight="1">
      <c r="A932" s="35"/>
      <c r="B932" s="36"/>
      <c r="C932" s="37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9"/>
      <c r="Q932" s="4"/>
      <c r="R932" s="4"/>
    </row>
    <row r="933" spans="1:18" ht="5.25" customHeight="1">
      <c r="A933" s="35"/>
      <c r="B933" s="36"/>
      <c r="C933" s="37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9"/>
      <c r="Q933" s="4"/>
      <c r="R933" s="4"/>
    </row>
    <row r="934" spans="1:18" ht="5.25" customHeight="1">
      <c r="A934" s="35"/>
      <c r="B934" s="36"/>
      <c r="C934" s="37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9"/>
      <c r="Q934" s="4"/>
      <c r="R934" s="4"/>
    </row>
    <row r="935" spans="1:18" ht="5.25" customHeight="1">
      <c r="A935" s="35"/>
      <c r="B935" s="36"/>
      <c r="C935" s="37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9"/>
      <c r="Q935" s="4"/>
      <c r="R935" s="4"/>
    </row>
    <row r="936" spans="1:18" ht="5.25" customHeight="1">
      <c r="A936" s="35"/>
      <c r="B936" s="36"/>
      <c r="C936" s="37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9"/>
      <c r="Q936" s="4"/>
      <c r="R936" s="4"/>
    </row>
    <row r="937" spans="1:18" ht="5.25" customHeight="1">
      <c r="A937" s="35"/>
      <c r="B937" s="36"/>
      <c r="C937" s="37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9"/>
      <c r="Q937" s="4"/>
      <c r="R937" s="4"/>
    </row>
    <row r="938" spans="1:18" ht="5.25" customHeight="1">
      <c r="A938" s="35"/>
      <c r="B938" s="36"/>
      <c r="C938" s="37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9"/>
      <c r="Q938" s="4"/>
      <c r="R938" s="4"/>
    </row>
    <row r="939" spans="1:18" ht="5.25" customHeight="1">
      <c r="A939" s="35"/>
      <c r="B939" s="36"/>
      <c r="C939" s="37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9"/>
      <c r="Q939" s="4"/>
      <c r="R939" s="4"/>
    </row>
    <row r="940" spans="1:18" ht="5.25" customHeight="1">
      <c r="A940" s="35"/>
      <c r="B940" s="36"/>
      <c r="C940" s="37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9"/>
      <c r="Q940" s="4"/>
      <c r="R940" s="4"/>
    </row>
    <row r="941" spans="1:18" ht="5.25" customHeight="1">
      <c r="A941" s="35"/>
      <c r="B941" s="36"/>
      <c r="C941" s="37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9"/>
      <c r="Q941" s="4"/>
      <c r="R941" s="4"/>
    </row>
    <row r="942" spans="1:18" ht="5.25" customHeight="1">
      <c r="A942" s="35"/>
      <c r="B942" s="36"/>
      <c r="C942" s="37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9"/>
      <c r="Q942" s="4"/>
      <c r="R942" s="4"/>
    </row>
    <row r="943" spans="1:18" ht="5.25" customHeight="1">
      <c r="A943" s="35"/>
      <c r="B943" s="36"/>
      <c r="C943" s="37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9"/>
      <c r="Q943" s="4"/>
      <c r="R943" s="4"/>
    </row>
    <row r="944" spans="1:18" ht="5.25" customHeight="1">
      <c r="A944" s="35"/>
      <c r="B944" s="36"/>
      <c r="C944" s="37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9"/>
      <c r="Q944" s="4"/>
      <c r="R944" s="4"/>
    </row>
    <row r="945" spans="1:18" ht="5.25" customHeight="1">
      <c r="A945" s="35"/>
      <c r="B945" s="36"/>
      <c r="C945" s="37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9"/>
      <c r="Q945" s="4"/>
      <c r="R945" s="4"/>
    </row>
    <row r="946" spans="1:18" ht="5.25" customHeight="1">
      <c r="A946" s="35"/>
      <c r="B946" s="36"/>
      <c r="C946" s="37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9"/>
      <c r="Q946" s="4"/>
      <c r="R946" s="4"/>
    </row>
    <row r="947" spans="1:18" ht="5.25" customHeight="1">
      <c r="A947" s="35"/>
      <c r="B947" s="36"/>
      <c r="C947" s="37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9"/>
      <c r="Q947" s="4"/>
      <c r="R947" s="4"/>
    </row>
    <row r="948" spans="1:18" ht="5.25" customHeight="1">
      <c r="A948" s="35"/>
      <c r="B948" s="36"/>
      <c r="C948" s="37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9"/>
      <c r="Q948" s="4"/>
      <c r="R948" s="4"/>
    </row>
    <row r="949" spans="1:18" ht="5.25" customHeight="1">
      <c r="A949" s="35"/>
      <c r="B949" s="36"/>
      <c r="C949" s="37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9"/>
      <c r="Q949" s="4"/>
      <c r="R949" s="4"/>
    </row>
    <row r="950" spans="1:18" ht="5.25" customHeight="1">
      <c r="A950" s="35"/>
      <c r="B950" s="36"/>
      <c r="C950" s="37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9"/>
      <c r="Q950" s="4"/>
      <c r="R950" s="4"/>
    </row>
    <row r="951" spans="1:18" ht="5.25" customHeight="1">
      <c r="A951" s="35"/>
      <c r="B951" s="36"/>
      <c r="C951" s="37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9"/>
      <c r="Q951" s="4"/>
      <c r="R951" s="4"/>
    </row>
    <row r="952" spans="1:18" ht="5.25" customHeight="1">
      <c r="A952" s="35"/>
      <c r="B952" s="36"/>
      <c r="C952" s="37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9"/>
      <c r="Q952" s="4"/>
      <c r="R952" s="4"/>
    </row>
    <row r="953" spans="1:18" ht="5.25" customHeight="1">
      <c r="A953" s="35"/>
      <c r="B953" s="36"/>
      <c r="C953" s="37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9"/>
      <c r="Q953" s="4"/>
      <c r="R953" s="4"/>
    </row>
    <row r="954" spans="1:18" ht="5.25" customHeight="1">
      <c r="A954" s="35"/>
      <c r="B954" s="36"/>
      <c r="C954" s="37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9"/>
      <c r="Q954" s="4"/>
      <c r="R954" s="4"/>
    </row>
    <row r="955" spans="1:18" ht="5.25" customHeight="1">
      <c r="A955" s="35"/>
      <c r="B955" s="36"/>
      <c r="C955" s="37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9"/>
      <c r="Q955" s="4"/>
      <c r="R955" s="4"/>
    </row>
    <row r="956" spans="1:18" ht="5.25" customHeight="1">
      <c r="A956" s="35"/>
      <c r="B956" s="36"/>
      <c r="C956" s="37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9"/>
      <c r="Q956" s="4"/>
      <c r="R956" s="4"/>
    </row>
    <row r="957" spans="1:18" ht="5.25" customHeight="1">
      <c r="A957" s="35"/>
      <c r="B957" s="36"/>
      <c r="C957" s="37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9"/>
      <c r="Q957" s="4"/>
      <c r="R957" s="4"/>
    </row>
    <row r="958" spans="1:18" ht="5.25" customHeight="1">
      <c r="A958" s="35"/>
      <c r="B958" s="36"/>
      <c r="C958" s="37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9"/>
      <c r="Q958" s="4"/>
      <c r="R958" s="4"/>
    </row>
    <row r="959" spans="1:18" ht="5.25" customHeight="1">
      <c r="A959" s="35"/>
      <c r="B959" s="36"/>
      <c r="C959" s="37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9"/>
      <c r="Q959" s="4"/>
      <c r="R959" s="4"/>
    </row>
    <row r="960" spans="1:18" ht="5.25" customHeight="1">
      <c r="A960" s="35"/>
      <c r="B960" s="36"/>
      <c r="C960" s="37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9"/>
      <c r="Q960" s="4"/>
      <c r="R960" s="4"/>
    </row>
    <row r="961" spans="1:18" ht="5.25" customHeight="1">
      <c r="A961" s="35"/>
      <c r="B961" s="36"/>
      <c r="C961" s="37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9"/>
      <c r="Q961" s="4"/>
      <c r="R961" s="4"/>
    </row>
    <row r="962" spans="1:18" ht="5.25" customHeight="1">
      <c r="A962" s="35"/>
      <c r="B962" s="36"/>
      <c r="C962" s="37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9"/>
      <c r="Q962" s="4"/>
      <c r="R962" s="4"/>
    </row>
    <row r="963" spans="1:18" ht="5.25" customHeight="1">
      <c r="A963" s="35"/>
      <c r="B963" s="36"/>
      <c r="C963" s="37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9"/>
      <c r="Q963" s="4"/>
      <c r="R963" s="4"/>
    </row>
    <row r="964" spans="1:18" ht="5.25" customHeight="1">
      <c r="A964" s="35"/>
      <c r="B964" s="36"/>
      <c r="C964" s="37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9"/>
      <c r="Q964" s="4"/>
      <c r="R964" s="4"/>
    </row>
    <row r="965" spans="1:18" ht="5.25" customHeight="1">
      <c r="A965" s="35"/>
      <c r="B965" s="36"/>
      <c r="C965" s="37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9"/>
      <c r="Q965" s="4"/>
      <c r="R965" s="4"/>
    </row>
    <row r="966" spans="1:18" ht="5.25" customHeight="1">
      <c r="A966" s="35"/>
      <c r="B966" s="36"/>
      <c r="C966" s="37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9"/>
      <c r="Q966" s="4"/>
      <c r="R966" s="4"/>
    </row>
    <row r="967" spans="1:18" ht="5.25" customHeight="1">
      <c r="A967" s="35"/>
      <c r="B967" s="36"/>
      <c r="C967" s="37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9"/>
      <c r="Q967" s="4"/>
      <c r="R967" s="4"/>
    </row>
    <row r="968" spans="1:18" ht="5.25" customHeight="1">
      <c r="A968" s="35"/>
      <c r="B968" s="36"/>
      <c r="C968" s="37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9"/>
      <c r="Q968" s="4"/>
      <c r="R968" s="4"/>
    </row>
    <row r="969" spans="1:18" ht="5.25" customHeight="1">
      <c r="A969" s="35"/>
      <c r="B969" s="36"/>
      <c r="C969" s="37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9"/>
      <c r="Q969" s="4"/>
      <c r="R969" s="4"/>
    </row>
    <row r="970" spans="1:18" ht="5.25" customHeight="1">
      <c r="A970" s="35"/>
      <c r="B970" s="36"/>
      <c r="C970" s="37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9"/>
      <c r="Q970" s="4"/>
      <c r="R970" s="4"/>
    </row>
    <row r="971" spans="1:18" ht="5.25" customHeight="1">
      <c r="A971" s="35"/>
      <c r="B971" s="36"/>
      <c r="C971" s="37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9"/>
      <c r="Q971" s="4"/>
      <c r="R971" s="4"/>
    </row>
    <row r="972" spans="1:18" ht="5.25" customHeight="1">
      <c r="A972" s="35"/>
      <c r="B972" s="36"/>
      <c r="C972" s="37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9"/>
      <c r="Q972" s="4"/>
      <c r="R972" s="4"/>
    </row>
    <row r="973" spans="1:18" ht="5.25" customHeight="1">
      <c r="A973" s="35"/>
      <c r="B973" s="36"/>
      <c r="C973" s="37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9"/>
      <c r="Q973" s="4"/>
      <c r="R973" s="4"/>
    </row>
    <row r="974" spans="1:18" ht="5.25" customHeight="1">
      <c r="A974" s="35"/>
      <c r="B974" s="36"/>
      <c r="C974" s="37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9"/>
      <c r="Q974" s="4"/>
      <c r="R974" s="4"/>
    </row>
    <row r="975" spans="1:18" ht="5.25" customHeight="1">
      <c r="A975" s="35"/>
      <c r="B975" s="36"/>
      <c r="C975" s="37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9"/>
      <c r="Q975" s="4"/>
      <c r="R975" s="4"/>
    </row>
    <row r="976" spans="1:18" ht="5.25" customHeight="1">
      <c r="A976" s="35"/>
      <c r="B976" s="36"/>
      <c r="C976" s="37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9"/>
      <c r="Q976" s="4"/>
      <c r="R976" s="4"/>
    </row>
    <row r="977" spans="1:18" ht="5.25" customHeight="1">
      <c r="A977" s="35"/>
      <c r="B977" s="36"/>
      <c r="C977" s="37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9"/>
      <c r="Q977" s="4"/>
      <c r="R977" s="4"/>
    </row>
    <row r="978" spans="1:18" ht="5.25" customHeight="1">
      <c r="A978" s="35"/>
      <c r="B978" s="36"/>
      <c r="C978" s="37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9"/>
      <c r="Q978" s="4"/>
      <c r="R978" s="4"/>
    </row>
    <row r="979" spans="1:18" ht="5.25" customHeight="1">
      <c r="A979" s="35"/>
      <c r="B979" s="36"/>
      <c r="C979" s="37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9"/>
      <c r="Q979" s="4"/>
      <c r="R979" s="4"/>
    </row>
    <row r="980" spans="1:18" ht="5.25" customHeight="1">
      <c r="A980" s="35"/>
      <c r="B980" s="36"/>
      <c r="C980" s="37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9"/>
      <c r="Q980" s="4"/>
      <c r="R980" s="4"/>
    </row>
    <row r="981" spans="1:18" ht="5.25" customHeight="1">
      <c r="A981" s="35"/>
      <c r="B981" s="36"/>
      <c r="C981" s="37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9"/>
      <c r="Q981" s="4"/>
      <c r="R981" s="4"/>
    </row>
    <row r="982" spans="1:18" ht="5.25" customHeight="1">
      <c r="A982" s="35"/>
      <c r="B982" s="36"/>
      <c r="C982" s="37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9"/>
      <c r="Q982" s="4"/>
      <c r="R982" s="4"/>
    </row>
    <row r="983" spans="1:18" ht="5.25" customHeight="1">
      <c r="A983" s="35"/>
      <c r="B983" s="36"/>
      <c r="C983" s="37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9"/>
      <c r="Q983" s="4"/>
      <c r="R983" s="4"/>
    </row>
    <row r="984" spans="1:18" ht="5.25" customHeight="1">
      <c r="A984" s="35"/>
      <c r="B984" s="36"/>
      <c r="C984" s="37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9"/>
      <c r="Q984" s="4"/>
      <c r="R984" s="4"/>
    </row>
    <row r="985" spans="1:18" ht="5.25" customHeight="1">
      <c r="A985" s="35"/>
      <c r="B985" s="36"/>
      <c r="C985" s="37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9"/>
      <c r="Q985" s="4"/>
      <c r="R985" s="4"/>
    </row>
    <row r="986" spans="1:18" ht="5.25" customHeight="1">
      <c r="A986" s="35"/>
      <c r="B986" s="36"/>
      <c r="C986" s="37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9"/>
      <c r="Q986" s="4"/>
      <c r="R986" s="4"/>
    </row>
    <row r="987" spans="1:18" ht="5.25" customHeight="1">
      <c r="A987" s="35"/>
      <c r="B987" s="36"/>
      <c r="C987" s="37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9"/>
      <c r="Q987" s="4"/>
      <c r="R987" s="4"/>
    </row>
    <row r="988" spans="1:18" ht="5.25" customHeight="1">
      <c r="A988" s="35"/>
      <c r="B988" s="36"/>
      <c r="C988" s="37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9"/>
      <c r="Q988" s="4"/>
      <c r="R988" s="4"/>
    </row>
    <row r="989" spans="1:18" ht="5.25" customHeight="1">
      <c r="A989" s="35"/>
      <c r="B989" s="36"/>
      <c r="C989" s="37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9"/>
      <c r="Q989" s="4"/>
      <c r="R989" s="4"/>
    </row>
    <row r="990" spans="1:18" ht="5.25" customHeight="1">
      <c r="A990" s="35"/>
      <c r="B990" s="36"/>
      <c r="C990" s="37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9"/>
      <c r="Q990" s="4"/>
      <c r="R990" s="4"/>
    </row>
    <row r="991" spans="1:18" ht="5.25" customHeight="1">
      <c r="A991" s="35"/>
      <c r="B991" s="36"/>
      <c r="C991" s="37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9"/>
      <c r="Q991" s="4"/>
      <c r="R991" s="4"/>
    </row>
    <row r="992" spans="1:18" ht="5.25" customHeight="1">
      <c r="A992" s="35"/>
      <c r="B992" s="36"/>
      <c r="C992" s="37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9"/>
      <c r="Q992" s="4"/>
      <c r="R992" s="4"/>
    </row>
    <row r="993" spans="1:18" ht="5.25" customHeight="1">
      <c r="A993" s="35"/>
      <c r="B993" s="36"/>
      <c r="C993" s="37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9"/>
      <c r="Q993" s="4"/>
      <c r="R993" s="4"/>
    </row>
    <row r="994" spans="1:18" ht="5.25" customHeight="1">
      <c r="A994" s="35"/>
      <c r="B994" s="36"/>
      <c r="C994" s="37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9"/>
      <c r="Q994" s="4"/>
      <c r="R994" s="4"/>
    </row>
    <row r="995" spans="1:18" ht="5.25" customHeight="1">
      <c r="A995" s="35"/>
      <c r="B995" s="36"/>
      <c r="C995" s="37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9"/>
      <c r="Q995" s="4"/>
      <c r="R995" s="4"/>
    </row>
    <row r="996" spans="1:18" ht="15" customHeight="1">
      <c r="A996" s="35"/>
      <c r="B996" s="36"/>
      <c r="C996" s="37"/>
      <c r="D996" s="38"/>
      <c r="E996" s="38"/>
      <c r="F996" s="38"/>
      <c r="G996" s="38"/>
    </row>
    <row r="997" spans="1:18" ht="15" customHeight="1">
      <c r="A997" s="35"/>
      <c r="B997" s="36"/>
      <c r="C997" s="37"/>
      <c r="D997" s="38"/>
      <c r="E997" s="38"/>
      <c r="F997" s="38"/>
      <c r="G997" s="38"/>
    </row>
    <row r="998" spans="1:18" ht="15" customHeight="1">
      <c r="A998" s="35"/>
      <c r="B998" s="36"/>
      <c r="C998" s="37"/>
      <c r="D998" s="38"/>
      <c r="E998" s="38"/>
      <c r="F998" s="38"/>
      <c r="G998" s="38"/>
    </row>
    <row r="999" spans="1:18" ht="15" customHeight="1">
      <c r="A999" s="35"/>
      <c r="B999" s="36"/>
      <c r="C999" s="37"/>
      <c r="D999" s="38"/>
      <c r="E999" s="38"/>
      <c r="F999" s="38"/>
      <c r="G999" s="38"/>
    </row>
    <row r="1000" spans="1:18" ht="15" customHeight="1">
      <c r="A1000" s="35"/>
      <c r="B1000" s="36"/>
      <c r="C1000" s="37"/>
      <c r="D1000" s="38"/>
      <c r="E1000" s="38"/>
      <c r="F1000" s="38"/>
      <c r="G1000" s="38"/>
    </row>
    <row r="1001" spans="1:18" ht="15" customHeight="1">
      <c r="A1001" s="35"/>
      <c r="B1001" s="36"/>
      <c r="C1001" s="37"/>
      <c r="D1001" s="38"/>
      <c r="E1001" s="38"/>
      <c r="F1001" s="38"/>
      <c r="G1001" s="38"/>
    </row>
    <row r="1002" spans="1:18" ht="15" customHeight="1">
      <c r="A1002" s="35"/>
      <c r="B1002" s="36"/>
      <c r="C1002" s="37"/>
      <c r="D1002" s="38"/>
      <c r="E1002" s="38"/>
      <c r="F1002" s="38"/>
      <c r="G1002" s="38"/>
    </row>
    <row r="1003" spans="1:18" ht="15" customHeight="1">
      <c r="A1003" s="35"/>
      <c r="B1003" s="36"/>
      <c r="C1003" s="37"/>
      <c r="D1003" s="38"/>
      <c r="E1003" s="38"/>
      <c r="F1003" s="38"/>
      <c r="G1003" s="38"/>
    </row>
  </sheetData>
  <mergeCells count="56">
    <mergeCell ref="D73:F73"/>
    <mergeCell ref="G73:G74"/>
    <mergeCell ref="P67:P73"/>
    <mergeCell ref="A71:A72"/>
    <mergeCell ref="B71:B72"/>
    <mergeCell ref="A73:A74"/>
    <mergeCell ref="B73:B74"/>
    <mergeCell ref="C73:C74"/>
    <mergeCell ref="P33:P38"/>
    <mergeCell ref="P39:P47"/>
    <mergeCell ref="P54:P59"/>
    <mergeCell ref="D52:F52"/>
    <mergeCell ref="G52:G53"/>
    <mergeCell ref="H52:K52"/>
    <mergeCell ref="L52:O52"/>
    <mergeCell ref="P52:P53"/>
    <mergeCell ref="A16:A17"/>
    <mergeCell ref="B16:B17"/>
    <mergeCell ref="C16:P17"/>
    <mergeCell ref="A18:A19"/>
    <mergeCell ref="B18:B19"/>
    <mergeCell ref="L18:O18"/>
    <mergeCell ref="P18:P19"/>
    <mergeCell ref="L5:O5"/>
    <mergeCell ref="P5:P6"/>
    <mergeCell ref="P7:P14"/>
    <mergeCell ref="A1:P1"/>
    <mergeCell ref="A3:A4"/>
    <mergeCell ref="B3:B4"/>
    <mergeCell ref="A5:A6"/>
    <mergeCell ref="B5:B6"/>
    <mergeCell ref="C5:C6"/>
    <mergeCell ref="G5:G6"/>
    <mergeCell ref="D5:F5"/>
    <mergeCell ref="H5:K5"/>
    <mergeCell ref="A50:A51"/>
    <mergeCell ref="B50:B51"/>
    <mergeCell ref="A52:A53"/>
    <mergeCell ref="B52:B53"/>
    <mergeCell ref="C52:C53"/>
    <mergeCell ref="A29:A30"/>
    <mergeCell ref="B29:B30"/>
    <mergeCell ref="C29:P30"/>
    <mergeCell ref="A31:A32"/>
    <mergeCell ref="B31:B32"/>
    <mergeCell ref="G31:G32"/>
    <mergeCell ref="H31:K31"/>
    <mergeCell ref="C31:C32"/>
    <mergeCell ref="D31:F31"/>
    <mergeCell ref="L31:O31"/>
    <mergeCell ref="P31:P32"/>
    <mergeCell ref="P20:P27"/>
    <mergeCell ref="C18:C19"/>
    <mergeCell ref="D18:F18"/>
    <mergeCell ref="G18:G19"/>
    <mergeCell ref="H18:K18"/>
  </mergeCells>
  <pageMargins left="0.7" right="0.7" top="0.75" bottom="0.75" header="0" footer="0"/>
  <pageSetup paperSize="9" scale="44" orientation="portrait" r:id="rId1"/>
  <headerFooter>
    <oddHeader>&amp;LСогласовано: Директор _________ ____________&amp;RУтверждено: Директор ООО "Общественного Питания" ___________</oddHeader>
    <oddFooter>&amp;CОтветственный по питанию 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11.09.2024</vt:lpstr>
      <vt:lpstr>12.09.2024</vt:lpstr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lastPrinted>2024-05-20T02:43:21Z</cp:lastPrinted>
  <dcterms:created xsi:type="dcterms:W3CDTF">2010-09-29T09:10:17Z</dcterms:created>
  <dcterms:modified xsi:type="dcterms:W3CDTF">2024-09-11T08:29:23Z</dcterms:modified>
</cp:coreProperties>
</file>